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<sst xmlns="http://schemas.openxmlformats.org/spreadsheetml/2006/main" count="310" uniqueCount="105">
  <si>
    <t xml:space="preserve">Школа</t>
  </si>
  <si>
    <t xml:space="preserve">МОУ "СОШ № 33"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</si>
  <si>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</si>
  <si>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</si>
  <si>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</si>
  <si>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</si>
  <si>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</si>
  <si>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Потрусова Л.Н.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</si>
  <si>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</si>
  <si>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</si>
  <si>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</si>
  <si>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</si>
  <si>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</si>
  <si>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</si>
  <si>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</si>
  <si>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</si>
  <si>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</si>
  <si>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</si>
  <si>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</si>
  <si>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</si>
  <si>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</si>
  <si>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</si>
  <si>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</si>
  <si>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</si>
  <si>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</si>
  <si>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</si>
  <si>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</si>
  <si>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</si>
  <si>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Блины с топпингом (молочный,фруктовый,варенье,джем)</t>
  </si>
  <si>
    <t xml:space="preserve">256,334,327</t>
  </si>
  <si>
    <t xml:space="preserve">гор.напиток</t>
  </si>
  <si>
    <t xml:space="preserve">Чай с сахаром</t>
  </si>
  <si>
    <t xml:space="preserve">хлеб</t>
  </si>
  <si>
    <t xml:space="preserve">фрукты</t>
  </si>
  <si>
    <t xml:space="preserve">Яблоко</t>
  </si>
  <si>
    <t xml:space="preserve">пр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</si>
  <si>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</si>
  <si>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</si>
  <si>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</si>
  <si>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</si>
  <si>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Свекольник</t>
  </si>
  <si>
    <t xml:space="preserve">2 блюдо</t>
  </si>
  <si>
    <t xml:space="preserve">Плов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</si>
  <si>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</si>
  <si>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</si>
  <si>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</si>
  <si>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</si>
  <si>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</si>
  <si>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</si>
  <si>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</si>
  <si>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Итого за день:</t>
  </si>
  <si>
    <t xml:space="preserve">Макароные изделия  отварные с котлетой рубленной из кур, запеченной с томатным соусом</t>
  </si>
  <si>
    <t xml:space="preserve">202,294,248</t>
  </si>
  <si>
    <t xml:space="preserve">Чай с лимоном</t>
  </si>
  <si>
    <t xml:space="preserve">Суп картофельный с бобовыми</t>
  </si>
  <si>
    <t xml:space="preserve">Пельмени мясные отварные  с соусом  томатным</t>
  </si>
  <si>
    <t xml:space="preserve">Компот из свежих плодов</t>
  </si>
  <si>
    <t xml:space="preserve">Каша жидкая молочная из манной крупы</t>
  </si>
  <si>
    <t xml:space="preserve">Чай фруктовый с сахаром (каркаде)</t>
  </si>
  <si>
    <t xml:space="preserve">кисломолочное</t>
  </si>
  <si>
    <t xml:space="preserve">Йогурт</t>
  </si>
  <si>
    <t xml:space="preserve">Щи из свежей капусты с картофелем</t>
  </si>
  <si>
    <t xml:space="preserve">Котлета мясная "по-домашнему" с соусом томатным</t>
  </si>
  <si>
    <t xml:space="preserve">104/248</t>
  </si>
  <si>
    <t xml:space="preserve">Каша гречневая рассыпчатая</t>
  </si>
  <si>
    <t xml:space="preserve">Напиток из плодов шиповника</t>
  </si>
  <si>
    <t xml:space="preserve">Омлет натуральный с горошком зеленым консевированным</t>
  </si>
  <si>
    <t xml:space="preserve">212,пр</t>
  </si>
  <si>
    <t xml:space="preserve">сладкое</t>
  </si>
  <si>
    <t xml:space="preserve">Кондитерское изделие</t>
  </si>
  <si>
    <t xml:space="preserve">Рассольник Ленинградский</t>
  </si>
  <si>
    <t xml:space="preserve">Рыба, тушенная в томате с овощами</t>
  </si>
  <si>
    <t xml:space="preserve">Картофельное пюре/картофель в молоке</t>
  </si>
  <si>
    <t xml:space="preserve">Кисель из сока плодового</t>
  </si>
  <si>
    <t xml:space="preserve">Запеканка рисовая с творогом и топпингом (молочный,фруктовый,варенье,джем)</t>
  </si>
  <si>
    <t xml:space="preserve">253,334,327</t>
  </si>
  <si>
    <t xml:space="preserve">Батон </t>
  </si>
  <si>
    <t xml:space="preserve">Масло сливочное шоколадное порциями</t>
  </si>
  <si>
    <t xml:space="preserve">Борщ с капустой и картофелем</t>
  </si>
  <si>
    <t xml:space="preserve">Тефтели </t>
  </si>
  <si>
    <t xml:space="preserve">Рис отварной</t>
  </si>
  <si>
    <t xml:space="preserve">Спагетти с соусом  балоньезе</t>
  </si>
  <si>
    <t xml:space="preserve">Чай фруктовый(каркаде) с сахаром</t>
  </si>
  <si>
    <t xml:space="preserve">Ежики с соусом</t>
  </si>
  <si>
    <t xml:space="preserve">Пюре из бобовых с маслом</t>
  </si>
  <si>
    <t xml:space="preserve">Компот из свежемороженных ягод</t>
  </si>
  <si>
    <t xml:space="preserve">Пельмени мясные отварные с соусом томатным </t>
  </si>
  <si>
    <t xml:space="preserve">Чай с сахаром </t>
  </si>
  <si>
    <t xml:space="preserve">Бутерброд с джемом или повидлом (40/10)</t>
  </si>
  <si>
    <t xml:space="preserve">Плов из птицы</t>
  </si>
  <si>
    <t xml:space="preserve">Компот из плодов или ягод сушенных</t>
  </si>
  <si>
    <t xml:space="preserve">Сырники с топпингом (молочный,фруктовый,варенье,джем)</t>
  </si>
  <si>
    <t xml:space="preserve">219,334,327</t>
  </si>
  <si>
    <t xml:space="preserve">Суп с макаронными изделиями и картофелем</t>
  </si>
  <si>
    <t xml:space="preserve">Азу с картофелем</t>
  </si>
  <si>
    <t xml:space="preserve">Кисель </t>
  </si>
  <si>
    <t xml:space="preserve">Блины/панкейки с топпингом (молочный,фруктовый,варенье,джем)</t>
  </si>
  <si>
    <t xml:space="preserve">Чай фруктовый с сахаром </t>
  </si>
  <si>
    <t xml:space="preserve">Суп с рыбными консервами</t>
  </si>
  <si>
    <t xml:space="preserve">Манты с соусом в ассортименте</t>
  </si>
  <si>
    <t xml:space="preserve">Каша молочная Дружба</t>
  </si>
  <si>
    <t xml:space="preserve">Бутерброд с сыром (30/10)</t>
  </si>
  <si>
    <t xml:space="preserve">Суп лапша домашняя</t>
  </si>
  <si>
    <t xml:space="preserve">Жаркое по-домашнему с мясом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</si>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</sst>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Calibri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Q21" activeCellId="0" sqref="Q21"/>
    </sheetView>
  </sheetViews>
  <sheetFormatPr defaultColWidth="9.1562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8"/>
    <col collapsed="false" customWidth="false" hidden="false" outlineLevel="0" max="3" min="3" style="2" width="9.14"/>
    <col collapsed="false" customWidth="true" hidden="false" outlineLevel="0" max="4" min="4" style="2" width="13.86"/>
    <col collapsed="false" customWidth="true" hidden="false" outlineLevel="0" max="5" min="5" style="1" width="52.58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6"/>
    <col collapsed="false" customWidth="true" hidden="false" outlineLevel="0" max="10" min="10" style="1" width="8.14"/>
    <col collapsed="false" customWidth="true" hidden="false" outlineLevel="0" max="11" min="11" style="1" width="11.29"/>
    <col collapsed="false" customWidth="false" hidden="false" outlineLevel="0" max="12" min="12" style="1" width="9.14"/>
    <col collapsed="false" customWidth="false" hidden="false" outlineLevel="0" max="13" min="13" style="3" width="9.14"/>
    <col collapsed="false" customWidth="false" hidden="false" outlineLevel="0" max="1024" min="14" style="1" width="9.14"/>
  </cols>
  <sheetData>
    <row r="1" customFormat="false" ht="15" hidden="false" customHeight="true" outlineLevel="0" collapsed="false">
      <c r="A1" s="2" t="s">
        <v>0</v>
      </c>
      <c r="C1" s="4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customFormat="false" ht="18" hidden="false" customHeight="true" outlineLevel="0" collapsed="false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customFormat="false" ht="17.25" hidden="false" customHeight="true" outlineLevel="0" collapsed="false">
      <c r="A3" s="8" t="s">
        <v>8</v>
      </c>
      <c r="C3" s="1"/>
      <c r="D3" s="9"/>
      <c r="E3" s="10" t="s">
        <v>9</v>
      </c>
      <c r="G3" s="1" t="s">
        <v>10</v>
      </c>
      <c r="H3" s="11" t="n">
        <v>9</v>
      </c>
      <c r="I3" s="11" t="n">
        <v>1</v>
      </c>
      <c r="J3" s="12" t="n">
        <v>2025</v>
      </c>
      <c r="K3" s="13"/>
    </row>
    <row r="4" customFormat="false" ht="13.5" hidden="false" customHeight="false" outlineLevel="0" collapsed="false">
      <c r="C4" s="1"/>
      <c r="D4" s="8"/>
      <c r="H4" s="14" t="s">
        <v>11</v>
      </c>
      <c r="I4" s="14" t="s">
        <v>12</v>
      </c>
      <c r="J4" s="14" t="s">
        <v>13</v>
      </c>
    </row>
    <row r="5" customFormat="false" ht="34.5" hidden="false" customHeight="false" outlineLevel="0" collapsed="false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customFormat="false" ht="15" hidden="false" customHeight="false" outlineLevel="0" collapsed="false">
      <c r="A6" s="19" t="n">
        <v>1</v>
      </c>
      <c r="B6" s="20" t="n">
        <v>1</v>
      </c>
      <c r="C6" s="21" t="s">
        <v>26</v>
      </c>
      <c r="D6" s="22" t="s">
        <v>27</v>
      </c>
      <c r="E6" s="23" t="s">
        <v>28</v>
      </c>
      <c r="F6" s="24" t="n">
        <v>170</v>
      </c>
      <c r="G6" s="24" t="n">
        <v>13</v>
      </c>
      <c r="H6" s="24" t="n">
        <v>15</v>
      </c>
      <c r="I6" s="24" t="n">
        <v>40</v>
      </c>
      <c r="J6" s="24" t="n">
        <v>325</v>
      </c>
      <c r="K6" s="25" t="s">
        <v>29</v>
      </c>
      <c r="L6" s="24" t="n">
        <v>46.11</v>
      </c>
    </row>
    <row r="7" customFormat="false" ht="15" hidden="false" customHeight="false" outlineLevel="0" collapsed="false">
      <c r="A7" s="26"/>
      <c r="B7" s="27"/>
      <c r="C7" s="28"/>
      <c r="D7" s="29" t="s">
        <v>30</v>
      </c>
      <c r="E7" s="30" t="s">
        <v>31</v>
      </c>
      <c r="F7" s="31" t="n">
        <v>200</v>
      </c>
      <c r="G7" s="31" t="n">
        <v>0</v>
      </c>
      <c r="H7" s="31" t="n">
        <v>0</v>
      </c>
      <c r="I7" s="31" t="n">
        <v>9</v>
      </c>
      <c r="J7" s="31" t="n">
        <v>36</v>
      </c>
      <c r="K7" s="32" t="n">
        <v>376</v>
      </c>
      <c r="L7" s="31" t="n">
        <v>10</v>
      </c>
    </row>
    <row r="8" customFormat="false" ht="15" hidden="false" customHeight="false" outlineLevel="0" collapsed="false">
      <c r="A8" s="26"/>
      <c r="B8" s="27"/>
      <c r="C8" s="28"/>
      <c r="D8" s="29" t="s">
        <v>32</v>
      </c>
      <c r="E8" s="30"/>
      <c r="F8" s="31"/>
      <c r="G8" s="31"/>
      <c r="H8" s="31"/>
      <c r="I8" s="31"/>
      <c r="J8" s="31"/>
      <c r="K8" s="32"/>
      <c r="L8" s="31"/>
    </row>
    <row r="9" customFormat="false" ht="15" hidden="false" customHeight="false" outlineLevel="0" collapsed="false">
      <c r="A9" s="26"/>
      <c r="B9" s="27"/>
      <c r="C9" s="28"/>
      <c r="D9" s="29" t="s">
        <v>33</v>
      </c>
      <c r="E9" s="30" t="s">
        <v>34</v>
      </c>
      <c r="F9" s="31" t="n">
        <v>130</v>
      </c>
      <c r="G9" s="31" t="n">
        <v>2</v>
      </c>
      <c r="H9" s="31" t="n">
        <v>1</v>
      </c>
      <c r="I9" s="31" t="n">
        <v>18</v>
      </c>
      <c r="J9" s="31" t="n">
        <v>109</v>
      </c>
      <c r="K9" s="32" t="s">
        <v>35</v>
      </c>
      <c r="L9" s="31" t="n">
        <v>25</v>
      </c>
    </row>
    <row r="10" customFormat="false" ht="15" hidden="false" customHeight="false" outlineLevel="0" collapsed="false">
      <c r="A10" s="33"/>
      <c r="B10" s="34"/>
      <c r="C10" s="35"/>
      <c r="D10" s="36" t="s">
        <v>36</v>
      </c>
      <c r="E10" s="37"/>
      <c r="F10" s="38" t="n">
        <f aca="false">SUM(F6:F9)</f>
        <v>500</v>
      </c>
      <c r="G10" s="38" t="n">
        <f aca="false">SUM(G6:G9)</f>
        <v>15</v>
      </c>
      <c r="H10" s="38" t="n">
        <f aca="false">SUM(H6:H9)</f>
        <v>16</v>
      </c>
      <c r="I10" s="38" t="n">
        <f aca="false">SUM(I6:I9)</f>
        <v>67</v>
      </c>
      <c r="J10" s="38" t="n">
        <f aca="false">SUM(J6:J9)</f>
        <v>470</v>
      </c>
      <c r="K10" s="39"/>
      <c r="L10" s="38" t="n">
        <f aca="false">SUM(L6:L9)</f>
        <v>81.11</v>
      </c>
    </row>
    <row r="11" customFormat="false" ht="15" hidden="false" customHeight="false" outlineLevel="0" collapsed="false">
      <c r="A11" s="40" t="n">
        <f aca="false">A6</f>
        <v>1</v>
      </c>
      <c r="B11" s="41" t="n">
        <f aca="false">B6</f>
        <v>1</v>
      </c>
      <c r="C11" s="42" t="s">
        <v>37</v>
      </c>
      <c r="D11" s="29" t="s">
        <v>38</v>
      </c>
      <c r="E11" s="30"/>
      <c r="F11" s="31"/>
      <c r="G11" s="31"/>
      <c r="H11" s="31"/>
      <c r="I11" s="31"/>
      <c r="J11" s="31"/>
      <c r="K11" s="32"/>
      <c r="L11" s="31"/>
    </row>
    <row r="12" customFormat="false" ht="15" hidden="false" customHeight="false" outlineLevel="0" collapsed="false">
      <c r="A12" s="26"/>
      <c r="B12" s="27"/>
      <c r="C12" s="28"/>
      <c r="D12" s="29" t="s">
        <v>39</v>
      </c>
      <c r="E12" s="30" t="s">
        <v>40</v>
      </c>
      <c r="F12" s="31" t="n">
        <v>200</v>
      </c>
      <c r="G12" s="31" t="n">
        <v>4</v>
      </c>
      <c r="H12" s="31" t="n">
        <v>5</v>
      </c>
      <c r="I12" s="31" t="n">
        <v>22</v>
      </c>
      <c r="J12" s="31" t="n">
        <v>140</v>
      </c>
      <c r="K12" s="32" t="n">
        <v>98</v>
      </c>
      <c r="L12" s="31" t="n">
        <v>22</v>
      </c>
    </row>
    <row r="13" customFormat="false" ht="15" hidden="false" customHeight="false" outlineLevel="0" collapsed="false">
      <c r="A13" s="26"/>
      <c r="B13" s="27"/>
      <c r="C13" s="28"/>
      <c r="D13" s="29" t="s">
        <v>41</v>
      </c>
      <c r="E13" s="30" t="s">
        <v>42</v>
      </c>
      <c r="F13" s="31" t="n">
        <v>240</v>
      </c>
      <c r="G13" s="31" t="n">
        <v>16</v>
      </c>
      <c r="H13" s="31" t="n">
        <v>19</v>
      </c>
      <c r="I13" s="31" t="n">
        <v>26</v>
      </c>
      <c r="J13" s="31" t="n">
        <v>325</v>
      </c>
      <c r="K13" s="32" t="n">
        <v>265</v>
      </c>
      <c r="L13" s="31" t="n">
        <v>40.11</v>
      </c>
    </row>
    <row r="14" customFormat="false" ht="15" hidden="false" customHeight="false" outlineLevel="0" collapsed="false">
      <c r="A14" s="26"/>
      <c r="B14" s="27"/>
      <c r="C14" s="28"/>
      <c r="D14" s="29" t="s">
        <v>43</v>
      </c>
      <c r="E14" s="30"/>
      <c r="F14" s="31"/>
      <c r="G14" s="31"/>
      <c r="H14" s="31"/>
      <c r="I14" s="31"/>
      <c r="J14" s="31"/>
      <c r="K14" s="32"/>
      <c r="L14" s="31"/>
    </row>
    <row r="15" customFormat="false" ht="15" hidden="false" customHeight="false" outlineLevel="0" collapsed="false">
      <c r="A15" s="26"/>
      <c r="B15" s="27"/>
      <c r="C15" s="28"/>
      <c r="D15" s="29" t="s">
        <v>44</v>
      </c>
      <c r="E15" s="30" t="s">
        <v>45</v>
      </c>
      <c r="F15" s="31" t="n">
        <v>200</v>
      </c>
      <c r="G15" s="31" t="n">
        <v>0</v>
      </c>
      <c r="H15" s="31" t="n">
        <v>0</v>
      </c>
      <c r="I15" s="31" t="n">
        <v>24</v>
      </c>
      <c r="J15" s="31" t="n">
        <v>97</v>
      </c>
      <c r="K15" s="32" t="n">
        <v>349</v>
      </c>
      <c r="L15" s="31" t="n">
        <v>12</v>
      </c>
    </row>
    <row r="16" customFormat="false" ht="15" hidden="false" customHeight="false" outlineLevel="0" collapsed="false">
      <c r="A16" s="26"/>
      <c r="B16" s="27"/>
      <c r="C16" s="28"/>
      <c r="D16" s="29" t="s">
        <v>46</v>
      </c>
      <c r="E16" s="30" t="s">
        <v>47</v>
      </c>
      <c r="F16" s="31" t="n">
        <v>40</v>
      </c>
      <c r="G16" s="31" t="n">
        <v>3</v>
      </c>
      <c r="H16" s="31" t="n">
        <v>0</v>
      </c>
      <c r="I16" s="31" t="n">
        <v>16</v>
      </c>
      <c r="J16" s="31" t="n">
        <v>76</v>
      </c>
      <c r="K16" s="32" t="s">
        <v>35</v>
      </c>
      <c r="L16" s="31" t="n">
        <v>4</v>
      </c>
    </row>
    <row r="17" customFormat="false" ht="15" hidden="false" customHeight="false" outlineLevel="0" collapsed="false">
      <c r="A17" s="26"/>
      <c r="B17" s="27"/>
      <c r="C17" s="28"/>
      <c r="D17" s="29" t="s">
        <v>48</v>
      </c>
      <c r="E17" s="30" t="s">
        <v>49</v>
      </c>
      <c r="F17" s="31" t="n">
        <v>40</v>
      </c>
      <c r="G17" s="31" t="n">
        <v>2</v>
      </c>
      <c r="H17" s="31" t="n">
        <v>0</v>
      </c>
      <c r="I17" s="31" t="n">
        <v>15</v>
      </c>
      <c r="J17" s="31" t="n">
        <v>68</v>
      </c>
      <c r="K17" s="32" t="s">
        <v>35</v>
      </c>
      <c r="L17" s="31" t="n">
        <v>3</v>
      </c>
    </row>
    <row r="18" customFormat="false" ht="15" hidden="false" customHeight="false" outlineLevel="0" collapsed="false">
      <c r="A18" s="33"/>
      <c r="B18" s="34"/>
      <c r="C18" s="35"/>
      <c r="D18" s="36" t="s">
        <v>36</v>
      </c>
      <c r="E18" s="37"/>
      <c r="F18" s="38" t="n">
        <f aca="false">SUM(F11:F17)</f>
        <v>720</v>
      </c>
      <c r="G18" s="38" t="n">
        <f aca="false">SUM(G11:G17)</f>
        <v>25</v>
      </c>
      <c r="H18" s="38" t="n">
        <f aca="false">SUM(H11:H17)</f>
        <v>24</v>
      </c>
      <c r="I18" s="38" t="n">
        <f aca="false">SUM(I11:I17)</f>
        <v>103</v>
      </c>
      <c r="J18" s="38" t="n">
        <f aca="false">SUM(J11:J17)</f>
        <v>706</v>
      </c>
      <c r="K18" s="39"/>
      <c r="L18" s="38" t="n">
        <f aca="false">SUM(L11:L17)</f>
        <v>81.11</v>
      </c>
    </row>
    <row r="19" customFormat="false" ht="15.75" hidden="false" customHeight="true" outlineLevel="0" collapsed="false">
      <c r="A19" s="43" t="n">
        <f aca="false">A6</f>
        <v>1</v>
      </c>
      <c r="B19" s="44" t="n">
        <f aca="false">B6</f>
        <v>1</v>
      </c>
      <c r="C19" s="45" t="s">
        <v>50</v>
      </c>
      <c r="D19" s="45"/>
      <c r="E19" s="46"/>
      <c r="F19" s="47" t="n">
        <f aca="false">F10+F18</f>
        <v>1220</v>
      </c>
      <c r="G19" s="47" t="n">
        <f aca="false">G10+G18</f>
        <v>40</v>
      </c>
      <c r="H19" s="47" t="n">
        <f aca="false">H10+H18</f>
        <v>40</v>
      </c>
      <c r="I19" s="47" t="n">
        <f aca="false">I10+I18</f>
        <v>170</v>
      </c>
      <c r="J19" s="47" t="n">
        <f aca="false">J10+J18</f>
        <v>1176</v>
      </c>
      <c r="K19" s="47"/>
      <c r="L19" s="47" t="n">
        <f aca="false">L10+L18</f>
        <v>162.22</v>
      </c>
    </row>
    <row r="20" customFormat="false" ht="25.5" hidden="false" customHeight="false" outlineLevel="0" collapsed="false">
      <c r="A20" s="48" t="n">
        <v>1</v>
      </c>
      <c r="B20" s="27" t="n">
        <v>2</v>
      </c>
      <c r="C20" s="21" t="s">
        <v>26</v>
      </c>
      <c r="D20" s="22" t="s">
        <v>27</v>
      </c>
      <c r="E20" s="49" t="s">
        <v>51</v>
      </c>
      <c r="F20" s="24" t="n">
        <v>260</v>
      </c>
      <c r="G20" s="24" t="n">
        <v>17</v>
      </c>
      <c r="H20" s="24" t="n">
        <v>20</v>
      </c>
      <c r="I20" s="24" t="n">
        <v>41</v>
      </c>
      <c r="J20" s="24" t="n">
        <v>358</v>
      </c>
      <c r="K20" s="25" t="s">
        <v>52</v>
      </c>
      <c r="L20" s="24" t="n">
        <v>62.11</v>
      </c>
    </row>
    <row r="21" customFormat="false" ht="15" hidden="false" customHeight="false" outlineLevel="0" collapsed="false">
      <c r="A21" s="48"/>
      <c r="B21" s="27"/>
      <c r="C21" s="28"/>
      <c r="D21" s="29" t="s">
        <v>30</v>
      </c>
      <c r="E21" s="50" t="s">
        <v>53</v>
      </c>
      <c r="F21" s="31" t="n">
        <v>210</v>
      </c>
      <c r="G21" s="31" t="n">
        <v>0</v>
      </c>
      <c r="H21" s="31" t="n">
        <v>0</v>
      </c>
      <c r="I21" s="31" t="n">
        <v>9</v>
      </c>
      <c r="J21" s="31" t="n">
        <v>38</v>
      </c>
      <c r="K21" s="32" t="n">
        <v>377</v>
      </c>
      <c r="L21" s="31" t="n">
        <v>15</v>
      </c>
    </row>
    <row r="22" customFormat="false" ht="15" hidden="false" customHeight="false" outlineLevel="0" collapsed="false">
      <c r="A22" s="48"/>
      <c r="B22" s="27"/>
      <c r="C22" s="28"/>
      <c r="D22" s="29" t="s">
        <v>32</v>
      </c>
      <c r="E22" s="50" t="s">
        <v>47</v>
      </c>
      <c r="F22" s="31" t="n">
        <v>40</v>
      </c>
      <c r="G22" s="31" t="n">
        <v>2</v>
      </c>
      <c r="H22" s="31" t="n">
        <v>0</v>
      </c>
      <c r="I22" s="31" t="n">
        <v>19</v>
      </c>
      <c r="J22" s="31" t="n">
        <v>92</v>
      </c>
      <c r="K22" s="32" t="s">
        <v>35</v>
      </c>
      <c r="L22" s="31" t="n">
        <v>4</v>
      </c>
    </row>
    <row r="23" customFormat="false" ht="15" hidden="false" customHeight="false" outlineLevel="0" collapsed="false">
      <c r="A23" s="51"/>
      <c r="B23" s="34"/>
      <c r="C23" s="35"/>
      <c r="D23" s="36" t="s">
        <v>36</v>
      </c>
      <c r="E23" s="37"/>
      <c r="F23" s="38" t="n">
        <f aca="false">SUM(F20:F22)</f>
        <v>510</v>
      </c>
      <c r="G23" s="38" t="n">
        <f aca="false">SUM(G20:G22)</f>
        <v>19</v>
      </c>
      <c r="H23" s="38" t="n">
        <f aca="false">SUM(H20:H22)</f>
        <v>20</v>
      </c>
      <c r="I23" s="38" t="n">
        <f aca="false">SUM(I20:I22)</f>
        <v>69</v>
      </c>
      <c r="J23" s="38" t="n">
        <f aca="false">SUM(J20:J22)</f>
        <v>488</v>
      </c>
      <c r="K23" s="39"/>
      <c r="L23" s="38" t="n">
        <f aca="false">SUM(L20:L22)</f>
        <v>81.11</v>
      </c>
    </row>
    <row r="24" customFormat="false" ht="15" hidden="false" customHeight="false" outlineLevel="0" collapsed="false">
      <c r="A24" s="41" t="n">
        <f aca="false">A20</f>
        <v>1</v>
      </c>
      <c r="B24" s="41" t="n">
        <f aca="false">B20</f>
        <v>2</v>
      </c>
      <c r="C24" s="42" t="s">
        <v>37</v>
      </c>
      <c r="D24" s="29" t="s">
        <v>38</v>
      </c>
      <c r="E24" s="50"/>
      <c r="F24" s="31"/>
      <c r="G24" s="31"/>
      <c r="H24" s="31"/>
      <c r="I24" s="31"/>
      <c r="J24" s="31"/>
      <c r="K24" s="32"/>
      <c r="L24" s="31"/>
    </row>
    <row r="25" customFormat="false" ht="15" hidden="false" customHeight="false" outlineLevel="0" collapsed="false">
      <c r="A25" s="48"/>
      <c r="B25" s="27"/>
      <c r="C25" s="28"/>
      <c r="D25" s="29" t="s">
        <v>39</v>
      </c>
      <c r="E25" s="50" t="s">
        <v>54</v>
      </c>
      <c r="F25" s="31" t="n">
        <v>200</v>
      </c>
      <c r="G25" s="31" t="n">
        <v>8</v>
      </c>
      <c r="H25" s="31" t="n">
        <v>11</v>
      </c>
      <c r="I25" s="31" t="n">
        <v>7</v>
      </c>
      <c r="J25" s="31" t="n">
        <v>159</v>
      </c>
      <c r="K25" s="32" t="n">
        <v>102</v>
      </c>
      <c r="L25" s="31" t="n">
        <v>22</v>
      </c>
    </row>
    <row r="26" customFormat="false" ht="15" hidden="false" customHeight="false" outlineLevel="0" collapsed="false">
      <c r="A26" s="48"/>
      <c r="B26" s="27"/>
      <c r="C26" s="28"/>
      <c r="D26" s="29" t="s">
        <v>41</v>
      </c>
      <c r="E26" s="50" t="s">
        <v>55</v>
      </c>
      <c r="F26" s="31" t="n">
        <v>220</v>
      </c>
      <c r="G26" s="31" t="n">
        <v>10</v>
      </c>
      <c r="H26" s="31" t="n">
        <v>12</v>
      </c>
      <c r="I26" s="31" t="n">
        <v>38</v>
      </c>
      <c r="J26" s="31" t="n">
        <v>302</v>
      </c>
      <c r="K26" s="52" t="n">
        <v>302</v>
      </c>
      <c r="L26" s="31" t="n">
        <v>38.11</v>
      </c>
    </row>
    <row r="27" customFormat="false" ht="15" hidden="false" customHeight="false" outlineLevel="0" collapsed="false">
      <c r="A27" s="48"/>
      <c r="B27" s="27"/>
      <c r="C27" s="28"/>
      <c r="D27" s="29" t="s">
        <v>43</v>
      </c>
      <c r="E27" s="30"/>
      <c r="F27" s="31"/>
      <c r="G27" s="31"/>
      <c r="H27" s="31"/>
      <c r="I27" s="31"/>
      <c r="J27" s="31"/>
      <c r="K27" s="32"/>
      <c r="L27" s="31"/>
    </row>
    <row r="28" customFormat="false" ht="15" hidden="false" customHeight="false" outlineLevel="0" collapsed="false">
      <c r="A28" s="48"/>
      <c r="B28" s="27"/>
      <c r="C28" s="28"/>
      <c r="D28" s="29" t="s">
        <v>44</v>
      </c>
      <c r="E28" s="50" t="s">
        <v>56</v>
      </c>
      <c r="F28" s="31" t="n">
        <v>200</v>
      </c>
      <c r="G28" s="31" t="n">
        <v>0</v>
      </c>
      <c r="H28" s="31" t="n">
        <v>0</v>
      </c>
      <c r="I28" s="31" t="n">
        <v>25</v>
      </c>
      <c r="J28" s="31" t="n">
        <v>99</v>
      </c>
      <c r="K28" s="32" t="n">
        <v>342</v>
      </c>
      <c r="L28" s="31" t="n">
        <v>14</v>
      </c>
    </row>
    <row r="29" customFormat="false" ht="15" hidden="false" customHeight="false" outlineLevel="0" collapsed="false">
      <c r="A29" s="48"/>
      <c r="B29" s="27"/>
      <c r="C29" s="28"/>
      <c r="D29" s="29" t="s">
        <v>46</v>
      </c>
      <c r="E29" s="30" t="s">
        <v>47</v>
      </c>
      <c r="F29" s="31" t="n">
        <v>40</v>
      </c>
      <c r="G29" s="31" t="n">
        <v>3</v>
      </c>
      <c r="H29" s="31" t="n">
        <v>0</v>
      </c>
      <c r="I29" s="31" t="n">
        <v>16</v>
      </c>
      <c r="J29" s="31" t="n">
        <v>76</v>
      </c>
      <c r="K29" s="32" t="s">
        <v>35</v>
      </c>
      <c r="L29" s="31" t="n">
        <v>4</v>
      </c>
    </row>
    <row r="30" customFormat="false" ht="15" hidden="false" customHeight="false" outlineLevel="0" collapsed="false">
      <c r="A30" s="48"/>
      <c r="B30" s="27"/>
      <c r="C30" s="28"/>
      <c r="D30" s="29" t="s">
        <v>48</v>
      </c>
      <c r="E30" s="30" t="s">
        <v>49</v>
      </c>
      <c r="F30" s="31" t="n">
        <v>40</v>
      </c>
      <c r="G30" s="31" t="n">
        <v>2</v>
      </c>
      <c r="H30" s="31" t="n">
        <v>0</v>
      </c>
      <c r="I30" s="31" t="n">
        <v>15</v>
      </c>
      <c r="J30" s="31" t="n">
        <v>69</v>
      </c>
      <c r="K30" s="32" t="s">
        <v>35</v>
      </c>
      <c r="L30" s="31" t="n">
        <v>3</v>
      </c>
    </row>
    <row r="31" customFormat="false" ht="15" hidden="false" customHeight="false" outlineLevel="0" collapsed="false">
      <c r="A31" s="51"/>
      <c r="B31" s="34"/>
      <c r="C31" s="35"/>
      <c r="D31" s="36" t="s">
        <v>36</v>
      </c>
      <c r="E31" s="37"/>
      <c r="F31" s="38" t="n">
        <f aca="false">SUM(F24:F30)</f>
        <v>700</v>
      </c>
      <c r="G31" s="38" t="n">
        <f aca="false">SUM(G24:G30)</f>
        <v>23</v>
      </c>
      <c r="H31" s="38" t="n">
        <f aca="false">SUM(H24:H30)</f>
        <v>23</v>
      </c>
      <c r="I31" s="38" t="n">
        <f aca="false">SUM(I24:I30)</f>
        <v>101</v>
      </c>
      <c r="J31" s="38" t="n">
        <f aca="false">SUM(J24:J30)</f>
        <v>705</v>
      </c>
      <c r="K31" s="39"/>
      <c r="L31" s="38" t="n">
        <f aca="false">SUM(L24:L30)</f>
        <v>81.11</v>
      </c>
    </row>
    <row r="32" customFormat="false" ht="15.75" hidden="false" customHeight="true" outlineLevel="0" collapsed="false">
      <c r="A32" s="53" t="n">
        <f aca="false">A20</f>
        <v>1</v>
      </c>
      <c r="B32" s="53" t="n">
        <f aca="false">B20</f>
        <v>2</v>
      </c>
      <c r="C32" s="45" t="s">
        <v>50</v>
      </c>
      <c r="D32" s="45"/>
      <c r="E32" s="46"/>
      <c r="F32" s="47" t="n">
        <f aca="false">F23+F31</f>
        <v>1210</v>
      </c>
      <c r="G32" s="47" t="n">
        <f aca="false">G23+G31</f>
        <v>42</v>
      </c>
      <c r="H32" s="47" t="n">
        <f aca="false">H23+H31</f>
        <v>43</v>
      </c>
      <c r="I32" s="47" t="n">
        <f aca="false">I23+I31</f>
        <v>170</v>
      </c>
      <c r="J32" s="47" t="n">
        <f aca="false">J23+J31</f>
        <v>1193</v>
      </c>
      <c r="K32" s="47"/>
      <c r="L32" s="47" t="n">
        <f aca="false">L23+L31</f>
        <v>162.22</v>
      </c>
    </row>
    <row r="33" customFormat="false" ht="15" hidden="false" customHeight="false" outlineLevel="0" collapsed="false">
      <c r="A33" s="19" t="n">
        <v>1</v>
      </c>
      <c r="B33" s="20" t="n">
        <v>3</v>
      </c>
      <c r="C33" s="21" t="s">
        <v>26</v>
      </c>
      <c r="D33" s="22" t="s">
        <v>27</v>
      </c>
      <c r="E33" s="49" t="s">
        <v>57</v>
      </c>
      <c r="F33" s="24" t="n">
        <v>185</v>
      </c>
      <c r="G33" s="24" t="n">
        <v>11</v>
      </c>
      <c r="H33" s="24" t="n">
        <v>12</v>
      </c>
      <c r="I33" s="24" t="n">
        <v>39</v>
      </c>
      <c r="J33" s="24" t="n">
        <v>319</v>
      </c>
      <c r="K33" s="54" t="n">
        <v>181</v>
      </c>
      <c r="L33" s="24" t="n">
        <v>23.11</v>
      </c>
    </row>
    <row r="34" customFormat="false" ht="15" hidden="false" customHeight="false" outlineLevel="0" collapsed="false">
      <c r="A34" s="26"/>
      <c r="B34" s="27"/>
      <c r="C34" s="28"/>
      <c r="D34" s="29" t="s">
        <v>30</v>
      </c>
      <c r="E34" s="50" t="s">
        <v>58</v>
      </c>
      <c r="F34" s="31" t="n">
        <v>200</v>
      </c>
      <c r="G34" s="31" t="n">
        <v>0</v>
      </c>
      <c r="H34" s="31" t="n">
        <v>0</v>
      </c>
      <c r="I34" s="31" t="n">
        <v>9</v>
      </c>
      <c r="J34" s="31" t="n">
        <v>36</v>
      </c>
      <c r="K34" s="32" t="n">
        <v>376</v>
      </c>
      <c r="L34" s="31" t="n">
        <v>13</v>
      </c>
    </row>
    <row r="35" customFormat="false" ht="15" hidden="false" customHeight="false" outlineLevel="0" collapsed="false">
      <c r="A35" s="26"/>
      <c r="B35" s="27"/>
      <c r="C35" s="28"/>
      <c r="D35" s="29" t="s">
        <v>32</v>
      </c>
      <c r="E35" s="50"/>
      <c r="F35" s="31"/>
      <c r="G35" s="31"/>
      <c r="H35" s="31"/>
      <c r="I35" s="31"/>
      <c r="J35" s="31"/>
      <c r="K35" s="32"/>
      <c r="L35" s="31"/>
    </row>
    <row r="36" customFormat="false" ht="15" hidden="false" customHeight="false" outlineLevel="0" collapsed="false">
      <c r="A36" s="26"/>
      <c r="B36" s="27"/>
      <c r="C36" s="28"/>
      <c r="D36" s="29" t="s">
        <v>33</v>
      </c>
      <c r="E36" s="50"/>
      <c r="F36" s="31"/>
      <c r="G36" s="31"/>
      <c r="H36" s="31"/>
      <c r="I36" s="31"/>
      <c r="J36" s="31"/>
      <c r="K36" s="52"/>
      <c r="L36" s="31"/>
    </row>
    <row r="37" customFormat="false" ht="15" hidden="false" customHeight="false" outlineLevel="0" collapsed="false">
      <c r="A37" s="26"/>
      <c r="B37" s="27"/>
      <c r="C37" s="28"/>
      <c r="D37" s="29" t="s">
        <v>59</v>
      </c>
      <c r="E37" s="50" t="s">
        <v>60</v>
      </c>
      <c r="F37" s="31" t="n">
        <v>115</v>
      </c>
      <c r="G37" s="31" t="n">
        <v>3</v>
      </c>
      <c r="H37" s="31" t="n">
        <v>4</v>
      </c>
      <c r="I37" s="31" t="n">
        <v>16</v>
      </c>
      <c r="J37" s="31" t="n">
        <v>115</v>
      </c>
      <c r="K37" s="52" t="s">
        <v>35</v>
      </c>
      <c r="L37" s="31" t="n">
        <v>45</v>
      </c>
    </row>
    <row r="38" customFormat="false" ht="15" hidden="false" customHeight="false" outlineLevel="0" collapsed="false">
      <c r="A38" s="33"/>
      <c r="B38" s="34"/>
      <c r="C38" s="35"/>
      <c r="D38" s="36" t="s">
        <v>36</v>
      </c>
      <c r="E38" s="37"/>
      <c r="F38" s="38" t="n">
        <f aca="false">SUM(F33:F37)</f>
        <v>500</v>
      </c>
      <c r="G38" s="38" t="n">
        <f aca="false">SUM(G33:G37)</f>
        <v>14</v>
      </c>
      <c r="H38" s="38" t="n">
        <f aca="false">SUM(H33:H37)</f>
        <v>16</v>
      </c>
      <c r="I38" s="38" t="n">
        <f aca="false">SUM(I33:I37)</f>
        <v>64</v>
      </c>
      <c r="J38" s="38" t="n">
        <f aca="false">SUM(J33:J37)</f>
        <v>470</v>
      </c>
      <c r="K38" s="38" t="n">
        <f aca="false">SUM(K33:K37)</f>
        <v>557</v>
      </c>
      <c r="L38" s="38" t="n">
        <f aca="false">SUM(L33:L37)</f>
        <v>81.11</v>
      </c>
    </row>
    <row r="39" customFormat="false" ht="15" hidden="false" customHeight="false" outlineLevel="0" collapsed="false">
      <c r="A39" s="40" t="n">
        <f aca="false">A33</f>
        <v>1</v>
      </c>
      <c r="B39" s="41" t="n">
        <f aca="false">B33</f>
        <v>3</v>
      </c>
      <c r="C39" s="42" t="s">
        <v>37</v>
      </c>
      <c r="D39" s="29" t="s">
        <v>38</v>
      </c>
      <c r="E39" s="30"/>
      <c r="F39" s="31"/>
      <c r="G39" s="31"/>
      <c r="H39" s="31"/>
      <c r="I39" s="31"/>
      <c r="J39" s="31"/>
      <c r="K39" s="32"/>
      <c r="L39" s="31"/>
    </row>
    <row r="40" customFormat="false" ht="15" hidden="false" customHeight="false" outlineLevel="0" collapsed="false">
      <c r="A40" s="26"/>
      <c r="B40" s="27"/>
      <c r="C40" s="28"/>
      <c r="D40" s="29" t="s">
        <v>39</v>
      </c>
      <c r="E40" s="30" t="s">
        <v>61</v>
      </c>
      <c r="F40" s="31" t="n">
        <v>200</v>
      </c>
      <c r="G40" s="31" t="n">
        <v>4</v>
      </c>
      <c r="H40" s="31" t="n">
        <v>7</v>
      </c>
      <c r="I40" s="31" t="n">
        <v>10</v>
      </c>
      <c r="J40" s="31" t="n">
        <v>150</v>
      </c>
      <c r="K40" s="32" t="n">
        <v>88</v>
      </c>
      <c r="L40" s="31" t="n">
        <v>21.11</v>
      </c>
    </row>
    <row r="41" customFormat="false" ht="15" hidden="false" customHeight="false" outlineLevel="0" collapsed="false">
      <c r="A41" s="26"/>
      <c r="B41" s="27"/>
      <c r="C41" s="28"/>
      <c r="D41" s="29" t="s">
        <v>41</v>
      </c>
      <c r="E41" s="30" t="s">
        <v>62</v>
      </c>
      <c r="F41" s="31" t="n">
        <v>110</v>
      </c>
      <c r="G41" s="31" t="n">
        <v>5</v>
      </c>
      <c r="H41" s="31" t="n">
        <v>5</v>
      </c>
      <c r="I41" s="31" t="n">
        <v>9</v>
      </c>
      <c r="J41" s="31" t="n">
        <v>101</v>
      </c>
      <c r="K41" s="32" t="s">
        <v>63</v>
      </c>
      <c r="L41" s="31" t="n">
        <v>31</v>
      </c>
    </row>
    <row r="42" customFormat="false" ht="15" hidden="false" customHeight="false" outlineLevel="0" collapsed="false">
      <c r="A42" s="26"/>
      <c r="B42" s="27"/>
      <c r="C42" s="28"/>
      <c r="D42" s="29" t="s">
        <v>43</v>
      </c>
      <c r="E42" s="30" t="s">
        <v>64</v>
      </c>
      <c r="F42" s="31" t="n">
        <v>150</v>
      </c>
      <c r="G42" s="31" t="n">
        <v>5</v>
      </c>
      <c r="H42" s="31" t="n">
        <v>3</v>
      </c>
      <c r="I42" s="31" t="n">
        <v>28</v>
      </c>
      <c r="J42" s="31" t="n">
        <v>200</v>
      </c>
      <c r="K42" s="32" t="n">
        <v>171</v>
      </c>
      <c r="L42" s="31" t="n">
        <v>10</v>
      </c>
    </row>
    <row r="43" customFormat="false" ht="15" hidden="false" customHeight="false" outlineLevel="0" collapsed="false">
      <c r="A43" s="26"/>
      <c r="B43" s="27"/>
      <c r="C43" s="28"/>
      <c r="D43" s="29" t="s">
        <v>44</v>
      </c>
      <c r="E43" s="30" t="s">
        <v>65</v>
      </c>
      <c r="F43" s="31" t="n">
        <v>200</v>
      </c>
      <c r="G43" s="31" t="n">
        <v>2</v>
      </c>
      <c r="H43" s="31" t="n">
        <v>1</v>
      </c>
      <c r="I43" s="31" t="n">
        <v>22</v>
      </c>
      <c r="J43" s="31" t="n">
        <v>111</v>
      </c>
      <c r="K43" s="32" t="n">
        <v>350</v>
      </c>
      <c r="L43" s="31" t="n">
        <v>12</v>
      </c>
    </row>
    <row r="44" customFormat="false" ht="15" hidden="false" customHeight="false" outlineLevel="0" collapsed="false">
      <c r="A44" s="26"/>
      <c r="B44" s="27"/>
      <c r="C44" s="28"/>
      <c r="D44" s="29" t="s">
        <v>46</v>
      </c>
      <c r="E44" s="30" t="s">
        <v>47</v>
      </c>
      <c r="F44" s="31" t="n">
        <v>40</v>
      </c>
      <c r="G44" s="31" t="n">
        <v>3</v>
      </c>
      <c r="H44" s="31" t="n">
        <v>0</v>
      </c>
      <c r="I44" s="31" t="n">
        <v>16</v>
      </c>
      <c r="J44" s="31" t="n">
        <v>76</v>
      </c>
      <c r="K44" s="32" t="s">
        <v>35</v>
      </c>
      <c r="L44" s="31" t="n">
        <v>4</v>
      </c>
    </row>
    <row r="45" customFormat="false" ht="15" hidden="false" customHeight="false" outlineLevel="0" collapsed="false">
      <c r="A45" s="26"/>
      <c r="B45" s="27"/>
      <c r="C45" s="28"/>
      <c r="D45" s="29" t="s">
        <v>48</v>
      </c>
      <c r="E45" s="30" t="s">
        <v>49</v>
      </c>
      <c r="F45" s="31" t="n">
        <v>40</v>
      </c>
      <c r="G45" s="31" t="n">
        <v>2</v>
      </c>
      <c r="H45" s="31" t="n">
        <v>0</v>
      </c>
      <c r="I45" s="31" t="n">
        <v>15</v>
      </c>
      <c r="J45" s="31" t="n">
        <v>68</v>
      </c>
      <c r="K45" s="32" t="s">
        <v>35</v>
      </c>
      <c r="L45" s="31" t="n">
        <v>3</v>
      </c>
    </row>
    <row r="46" customFormat="false" ht="15" hidden="false" customHeight="false" outlineLevel="0" collapsed="false">
      <c r="A46" s="33"/>
      <c r="B46" s="34"/>
      <c r="C46" s="35"/>
      <c r="D46" s="36" t="s">
        <v>36</v>
      </c>
      <c r="E46" s="37"/>
      <c r="F46" s="38" t="n">
        <f aca="false">SUM(F39:F45)</f>
        <v>740</v>
      </c>
      <c r="G46" s="38" t="n">
        <f aca="false">SUM(G39:G45)</f>
        <v>21</v>
      </c>
      <c r="H46" s="38" t="n">
        <f aca="false">SUM(H39:H45)</f>
        <v>16</v>
      </c>
      <c r="I46" s="38" t="n">
        <f aca="false">SUM(I39:I45)</f>
        <v>100</v>
      </c>
      <c r="J46" s="38" t="n">
        <f aca="false">SUM(J39:J45)</f>
        <v>706</v>
      </c>
      <c r="K46" s="39"/>
      <c r="L46" s="38" t="n">
        <f aca="false">SUM(L39:L45)</f>
        <v>81.11</v>
      </c>
    </row>
    <row r="47" customFormat="false" ht="15.75" hidden="false" customHeight="true" outlineLevel="0" collapsed="false">
      <c r="A47" s="43" t="n">
        <f aca="false">A33</f>
        <v>1</v>
      </c>
      <c r="B47" s="44" t="n">
        <f aca="false">B33</f>
        <v>3</v>
      </c>
      <c r="C47" s="45" t="s">
        <v>50</v>
      </c>
      <c r="D47" s="45"/>
      <c r="E47" s="46"/>
      <c r="F47" s="47" t="n">
        <f aca="false">F38+F46</f>
        <v>1240</v>
      </c>
      <c r="G47" s="47" t="n">
        <f aca="false">G38+G46</f>
        <v>35</v>
      </c>
      <c r="H47" s="47" t="n">
        <f aca="false">H38+H46</f>
        <v>32</v>
      </c>
      <c r="I47" s="47" t="n">
        <f aca="false">I38+I46</f>
        <v>164</v>
      </c>
      <c r="J47" s="47" t="n">
        <f aca="false">J38+J46</f>
        <v>1176</v>
      </c>
      <c r="K47" s="47"/>
      <c r="L47" s="47" t="n">
        <f aca="false">L38+L46</f>
        <v>162.22</v>
      </c>
    </row>
    <row r="48" customFormat="false" ht="25.5" hidden="false" customHeight="false" outlineLevel="0" collapsed="false">
      <c r="A48" s="19" t="n">
        <v>1</v>
      </c>
      <c r="B48" s="20" t="n">
        <v>4</v>
      </c>
      <c r="C48" s="21" t="s">
        <v>26</v>
      </c>
      <c r="D48" s="22" t="s">
        <v>27</v>
      </c>
      <c r="E48" s="23" t="s">
        <v>66</v>
      </c>
      <c r="F48" s="24" t="n">
        <v>230</v>
      </c>
      <c r="G48" s="24" t="n">
        <v>10</v>
      </c>
      <c r="H48" s="24" t="n">
        <v>12</v>
      </c>
      <c r="I48" s="24" t="n">
        <v>27</v>
      </c>
      <c r="J48" s="24" t="n">
        <v>284</v>
      </c>
      <c r="K48" s="25" t="s">
        <v>67</v>
      </c>
      <c r="L48" s="24" t="n">
        <v>47.11</v>
      </c>
    </row>
    <row r="49" customFormat="false" ht="15" hidden="false" customHeight="false" outlineLevel="0" collapsed="false">
      <c r="A49" s="26"/>
      <c r="B49" s="27"/>
      <c r="C49" s="28"/>
      <c r="D49" s="29" t="s">
        <v>30</v>
      </c>
      <c r="E49" s="30" t="s">
        <v>31</v>
      </c>
      <c r="F49" s="31" t="n">
        <v>200</v>
      </c>
      <c r="G49" s="31" t="n">
        <v>0</v>
      </c>
      <c r="H49" s="31" t="n">
        <v>0</v>
      </c>
      <c r="I49" s="31" t="n">
        <v>9</v>
      </c>
      <c r="J49" s="31" t="n">
        <v>36</v>
      </c>
      <c r="K49" s="32" t="n">
        <v>376</v>
      </c>
      <c r="L49" s="31" t="n">
        <v>10</v>
      </c>
    </row>
    <row r="50" customFormat="false" ht="15" hidden="false" customHeight="false" outlineLevel="0" collapsed="false">
      <c r="A50" s="26"/>
      <c r="B50" s="27"/>
      <c r="C50" s="28"/>
      <c r="D50" s="29" t="s">
        <v>32</v>
      </c>
      <c r="E50" s="30" t="s">
        <v>47</v>
      </c>
      <c r="F50" s="31" t="n">
        <v>40</v>
      </c>
      <c r="G50" s="31" t="n">
        <v>3</v>
      </c>
      <c r="H50" s="31" t="n">
        <v>0</v>
      </c>
      <c r="I50" s="31" t="n">
        <v>20</v>
      </c>
      <c r="J50" s="31" t="n">
        <v>76</v>
      </c>
      <c r="K50" s="32" t="s">
        <v>35</v>
      </c>
      <c r="L50" s="31" t="n">
        <v>4</v>
      </c>
    </row>
    <row r="51" customFormat="false" ht="15" hidden="false" customHeight="false" outlineLevel="0" collapsed="false">
      <c r="A51" s="26"/>
      <c r="B51" s="27"/>
      <c r="C51" s="28"/>
      <c r="D51" s="29" t="s">
        <v>33</v>
      </c>
      <c r="E51" s="50"/>
      <c r="F51" s="31"/>
      <c r="G51" s="31"/>
      <c r="H51" s="31"/>
      <c r="I51" s="31"/>
      <c r="J51" s="31"/>
      <c r="K51" s="52"/>
      <c r="L51" s="31"/>
    </row>
    <row r="52" customFormat="false" ht="15" hidden="false" customHeight="false" outlineLevel="0" collapsed="false">
      <c r="A52" s="26"/>
      <c r="B52" s="27"/>
      <c r="C52" s="28"/>
      <c r="D52" s="29" t="s">
        <v>68</v>
      </c>
      <c r="E52" s="50" t="s">
        <v>69</v>
      </c>
      <c r="F52" s="31" t="n">
        <v>30</v>
      </c>
      <c r="G52" s="31" t="n">
        <v>2</v>
      </c>
      <c r="H52" s="31" t="n">
        <v>3</v>
      </c>
      <c r="I52" s="31" t="n">
        <v>11</v>
      </c>
      <c r="J52" s="31" t="n">
        <v>76</v>
      </c>
      <c r="K52" s="52" t="s">
        <v>35</v>
      </c>
      <c r="L52" s="31" t="n">
        <v>20</v>
      </c>
    </row>
    <row r="53" customFormat="false" ht="15" hidden="false" customHeight="false" outlineLevel="0" collapsed="false">
      <c r="A53" s="33"/>
      <c r="B53" s="34"/>
      <c r="C53" s="35"/>
      <c r="D53" s="36" t="s">
        <v>36</v>
      </c>
      <c r="E53" s="37"/>
      <c r="F53" s="38" t="n">
        <f aca="false">SUM(F48:F52)</f>
        <v>500</v>
      </c>
      <c r="G53" s="38" t="n">
        <f aca="false">SUM(G48:G52)</f>
        <v>15</v>
      </c>
      <c r="H53" s="38" t="n">
        <f aca="false">SUM(H48:H52)</f>
        <v>15</v>
      </c>
      <c r="I53" s="38" t="n">
        <f aca="false">SUM(I48:I52)</f>
        <v>67</v>
      </c>
      <c r="J53" s="38" t="n">
        <f aca="false">SUM(J48:J52)</f>
        <v>472</v>
      </c>
      <c r="K53" s="39"/>
      <c r="L53" s="38" t="n">
        <f aca="false">SUM(L48:L52)</f>
        <v>81.11</v>
      </c>
    </row>
    <row r="54" customFormat="false" ht="15" hidden="false" customHeight="false" outlineLevel="0" collapsed="false">
      <c r="A54" s="40" t="n">
        <f aca="false">A48</f>
        <v>1</v>
      </c>
      <c r="B54" s="41" t="n">
        <f aca="false">B48</f>
        <v>4</v>
      </c>
      <c r="C54" s="42" t="s">
        <v>37</v>
      </c>
      <c r="D54" s="29" t="s">
        <v>38</v>
      </c>
      <c r="E54" s="30"/>
      <c r="F54" s="31"/>
      <c r="G54" s="31"/>
      <c r="H54" s="31"/>
      <c r="I54" s="31"/>
      <c r="J54" s="31"/>
      <c r="K54" s="32"/>
      <c r="L54" s="31"/>
    </row>
    <row r="55" customFormat="false" ht="15" hidden="false" customHeight="false" outlineLevel="0" collapsed="false">
      <c r="A55" s="26"/>
      <c r="B55" s="27"/>
      <c r="C55" s="28"/>
      <c r="D55" s="29" t="s">
        <v>39</v>
      </c>
      <c r="E55" s="30" t="s">
        <v>70</v>
      </c>
      <c r="F55" s="31" t="n">
        <v>200</v>
      </c>
      <c r="G55" s="31" t="n">
        <v>4</v>
      </c>
      <c r="H55" s="31" t="n">
        <v>7</v>
      </c>
      <c r="I55" s="31" t="n">
        <v>12</v>
      </c>
      <c r="J55" s="31" t="n">
        <v>104</v>
      </c>
      <c r="K55" s="32" t="n">
        <v>96</v>
      </c>
      <c r="L55" s="31" t="n">
        <v>22</v>
      </c>
    </row>
    <row r="56" customFormat="false" ht="15" hidden="false" customHeight="false" outlineLevel="0" collapsed="false">
      <c r="A56" s="26"/>
      <c r="B56" s="27"/>
      <c r="C56" s="28"/>
      <c r="D56" s="29" t="s">
        <v>41</v>
      </c>
      <c r="E56" s="30" t="s">
        <v>71</v>
      </c>
      <c r="F56" s="31" t="n">
        <v>100</v>
      </c>
      <c r="G56" s="31" t="n">
        <v>13</v>
      </c>
      <c r="H56" s="31" t="n">
        <v>9</v>
      </c>
      <c r="I56" s="31" t="n">
        <v>5</v>
      </c>
      <c r="J56" s="31" t="n">
        <v>155</v>
      </c>
      <c r="K56" s="32" t="n">
        <v>374</v>
      </c>
      <c r="L56" s="31" t="n">
        <v>29.11</v>
      </c>
    </row>
    <row r="57" customFormat="false" ht="15" hidden="false" customHeight="false" outlineLevel="0" collapsed="false">
      <c r="A57" s="26"/>
      <c r="B57" s="27"/>
      <c r="C57" s="28"/>
      <c r="D57" s="29" t="s">
        <v>43</v>
      </c>
      <c r="E57" s="30" t="s">
        <v>72</v>
      </c>
      <c r="F57" s="31" t="n">
        <v>150</v>
      </c>
      <c r="G57" s="31" t="n">
        <v>5</v>
      </c>
      <c r="H57" s="31" t="n">
        <v>9</v>
      </c>
      <c r="I57" s="31" t="n">
        <v>28</v>
      </c>
      <c r="J57" s="31" t="n">
        <v>224</v>
      </c>
      <c r="K57" s="32" t="n">
        <v>127.128</v>
      </c>
      <c r="L57" s="31" t="n">
        <v>11</v>
      </c>
    </row>
    <row r="58" customFormat="false" ht="15" hidden="false" customHeight="false" outlineLevel="0" collapsed="false">
      <c r="A58" s="26"/>
      <c r="B58" s="27"/>
      <c r="C58" s="28"/>
      <c r="D58" s="29" t="s">
        <v>44</v>
      </c>
      <c r="E58" s="30" t="s">
        <v>73</v>
      </c>
      <c r="F58" s="31" t="n">
        <v>200</v>
      </c>
      <c r="G58" s="31" t="n">
        <v>0</v>
      </c>
      <c r="H58" s="31" t="n">
        <v>0</v>
      </c>
      <c r="I58" s="31" t="n">
        <v>20</v>
      </c>
      <c r="J58" s="31" t="n">
        <v>81</v>
      </c>
      <c r="K58" s="32" t="n">
        <v>324</v>
      </c>
      <c r="L58" s="31" t="n">
        <v>12</v>
      </c>
    </row>
    <row r="59" customFormat="false" ht="15" hidden="false" customHeight="false" outlineLevel="0" collapsed="false">
      <c r="A59" s="26"/>
      <c r="B59" s="27"/>
      <c r="C59" s="28"/>
      <c r="D59" s="29" t="s">
        <v>46</v>
      </c>
      <c r="E59" s="30" t="s">
        <v>47</v>
      </c>
      <c r="F59" s="31" t="n">
        <v>40</v>
      </c>
      <c r="G59" s="31" t="n">
        <v>3</v>
      </c>
      <c r="H59" s="31" t="n">
        <v>0</v>
      </c>
      <c r="I59" s="31" t="n">
        <v>16</v>
      </c>
      <c r="J59" s="31" t="n">
        <v>76</v>
      </c>
      <c r="K59" s="32" t="s">
        <v>35</v>
      </c>
      <c r="L59" s="31" t="n">
        <v>4</v>
      </c>
    </row>
    <row r="60" customFormat="false" ht="15" hidden="false" customHeight="false" outlineLevel="0" collapsed="false">
      <c r="A60" s="26"/>
      <c r="B60" s="27"/>
      <c r="C60" s="28"/>
      <c r="D60" s="29" t="s">
        <v>48</v>
      </c>
      <c r="E60" s="30" t="s">
        <v>49</v>
      </c>
      <c r="F60" s="31" t="n">
        <v>40</v>
      </c>
      <c r="G60" s="31" t="n">
        <v>2</v>
      </c>
      <c r="H60" s="31" t="n">
        <v>0</v>
      </c>
      <c r="I60" s="31" t="n">
        <v>15</v>
      </c>
      <c r="J60" s="31" t="n">
        <v>68</v>
      </c>
      <c r="K60" s="32" t="s">
        <v>35</v>
      </c>
      <c r="L60" s="31" t="n">
        <v>3</v>
      </c>
    </row>
    <row r="61" customFormat="false" ht="15" hidden="false" customHeight="false" outlineLevel="0" collapsed="false">
      <c r="A61" s="33"/>
      <c r="B61" s="34"/>
      <c r="C61" s="35"/>
      <c r="D61" s="36" t="s">
        <v>36</v>
      </c>
      <c r="E61" s="37"/>
      <c r="F61" s="38" t="n">
        <f aca="false">SUM(F54:F60)</f>
        <v>730</v>
      </c>
      <c r="G61" s="38" t="n">
        <f aca="false">SUM(G54:G60)</f>
        <v>27</v>
      </c>
      <c r="H61" s="38" t="n">
        <f aca="false">SUM(H54:H60)</f>
        <v>25</v>
      </c>
      <c r="I61" s="38" t="n">
        <f aca="false">SUM(I54:I60)</f>
        <v>96</v>
      </c>
      <c r="J61" s="38" t="n">
        <f aca="false">SUM(J54:J60)</f>
        <v>708</v>
      </c>
      <c r="K61" s="39"/>
      <c r="L61" s="38" t="n">
        <f aca="false">SUM(L54:L60)</f>
        <v>81.11</v>
      </c>
    </row>
    <row r="62" customFormat="false" ht="15.75" hidden="false" customHeight="true" outlineLevel="0" collapsed="false">
      <c r="A62" s="43" t="n">
        <f aca="false">A48</f>
        <v>1</v>
      </c>
      <c r="B62" s="44" t="n">
        <f aca="false">B48</f>
        <v>4</v>
      </c>
      <c r="C62" s="45" t="s">
        <v>50</v>
      </c>
      <c r="D62" s="45"/>
      <c r="E62" s="46"/>
      <c r="F62" s="47" t="n">
        <f aca="false">F53+F61</f>
        <v>1230</v>
      </c>
      <c r="G62" s="47" t="n">
        <f aca="false">G53+G61</f>
        <v>42</v>
      </c>
      <c r="H62" s="47" t="n">
        <f aca="false">H53+H61</f>
        <v>40</v>
      </c>
      <c r="I62" s="47" t="n">
        <f aca="false">I53+I61</f>
        <v>163</v>
      </c>
      <c r="J62" s="47" t="n">
        <f aca="false">J53+J61</f>
        <v>1180</v>
      </c>
      <c r="K62" s="47"/>
      <c r="L62" s="47" t="n">
        <f aca="false">L53+L61</f>
        <v>162.22</v>
      </c>
    </row>
    <row r="63" customFormat="false" ht="25.5" hidden="false" customHeight="false" outlineLevel="0" collapsed="false">
      <c r="A63" s="19" t="n">
        <v>1</v>
      </c>
      <c r="B63" s="20" t="n">
        <v>5</v>
      </c>
      <c r="C63" s="21" t="s">
        <v>26</v>
      </c>
      <c r="D63" s="22" t="s">
        <v>27</v>
      </c>
      <c r="E63" s="23" t="s">
        <v>74</v>
      </c>
      <c r="F63" s="24" t="n">
        <v>260</v>
      </c>
      <c r="G63" s="24" t="n">
        <v>14</v>
      </c>
      <c r="H63" s="24" t="n">
        <v>9</v>
      </c>
      <c r="I63" s="24" t="n">
        <v>44</v>
      </c>
      <c r="J63" s="24" t="n">
        <v>298</v>
      </c>
      <c r="K63" s="25" t="s">
        <v>75</v>
      </c>
      <c r="L63" s="24" t="n">
        <v>41.11</v>
      </c>
    </row>
    <row r="64" customFormat="false" ht="15" hidden="false" customHeight="false" outlineLevel="0" collapsed="false">
      <c r="A64" s="26"/>
      <c r="B64" s="27"/>
      <c r="C64" s="28"/>
      <c r="D64" s="29" t="s">
        <v>30</v>
      </c>
      <c r="E64" s="50" t="s">
        <v>53</v>
      </c>
      <c r="F64" s="31" t="n">
        <v>210</v>
      </c>
      <c r="G64" s="31" t="n">
        <v>0</v>
      </c>
      <c r="H64" s="31" t="n">
        <v>0</v>
      </c>
      <c r="I64" s="31" t="n">
        <v>9</v>
      </c>
      <c r="J64" s="31" t="n">
        <v>38</v>
      </c>
      <c r="K64" s="32" t="n">
        <v>377</v>
      </c>
      <c r="L64" s="31" t="n">
        <v>15</v>
      </c>
    </row>
    <row r="65" customFormat="false" ht="15" hidden="false" customHeight="false" outlineLevel="0" collapsed="false">
      <c r="A65" s="26"/>
      <c r="B65" s="27"/>
      <c r="C65" s="28"/>
      <c r="D65" s="29" t="s">
        <v>32</v>
      </c>
      <c r="E65" s="30" t="s">
        <v>76</v>
      </c>
      <c r="F65" s="31" t="n">
        <v>20</v>
      </c>
      <c r="G65" s="31" t="n">
        <v>2</v>
      </c>
      <c r="H65" s="31" t="n">
        <v>1</v>
      </c>
      <c r="I65" s="31" t="n">
        <v>17</v>
      </c>
      <c r="J65" s="31" t="n">
        <v>87</v>
      </c>
      <c r="K65" s="32" t="s">
        <v>35</v>
      </c>
      <c r="L65" s="31" t="n">
        <v>5</v>
      </c>
    </row>
    <row r="66" customFormat="false" ht="15" hidden="false" customHeight="false" outlineLevel="0" collapsed="false">
      <c r="A66" s="26"/>
      <c r="B66" s="27"/>
      <c r="C66" s="28"/>
      <c r="D66" s="29" t="s">
        <v>33</v>
      </c>
      <c r="E66" s="50"/>
      <c r="F66" s="31"/>
      <c r="G66" s="31"/>
      <c r="H66" s="31"/>
      <c r="I66" s="31"/>
      <c r="J66" s="31"/>
      <c r="K66" s="52"/>
      <c r="L66" s="31"/>
    </row>
    <row r="67" customFormat="false" ht="15" hidden="false" customHeight="false" outlineLevel="0" collapsed="false">
      <c r="A67" s="26"/>
      <c r="B67" s="27"/>
      <c r="C67" s="28"/>
      <c r="D67" s="55" t="s">
        <v>68</v>
      </c>
      <c r="E67" s="30" t="s">
        <v>77</v>
      </c>
      <c r="F67" s="31" t="n">
        <v>10</v>
      </c>
      <c r="G67" s="31" t="n">
        <v>0</v>
      </c>
      <c r="H67" s="31" t="n">
        <v>7</v>
      </c>
      <c r="I67" s="31" t="n">
        <v>0</v>
      </c>
      <c r="J67" s="31" t="n">
        <v>66</v>
      </c>
      <c r="K67" s="32" t="n">
        <v>14</v>
      </c>
      <c r="L67" s="31" t="n">
        <v>20</v>
      </c>
    </row>
    <row r="68" customFormat="false" ht="15" hidden="false" customHeight="false" outlineLevel="0" collapsed="false">
      <c r="A68" s="33"/>
      <c r="B68" s="34"/>
      <c r="C68" s="35"/>
      <c r="D68" s="36" t="s">
        <v>36</v>
      </c>
      <c r="E68" s="37"/>
      <c r="F68" s="38" t="n">
        <f aca="false">SUM(F63:F67)</f>
        <v>500</v>
      </c>
      <c r="G68" s="38" t="n">
        <f aca="false">SUM(G63:G67)</f>
        <v>16</v>
      </c>
      <c r="H68" s="38" t="n">
        <f aca="false">SUM(H63:H67)</f>
        <v>17</v>
      </c>
      <c r="I68" s="38" t="n">
        <f aca="false">SUM(I63:I67)</f>
        <v>70</v>
      </c>
      <c r="J68" s="38" t="n">
        <f aca="false">SUM(J63:J67)</f>
        <v>489</v>
      </c>
      <c r="K68" s="39"/>
      <c r="L68" s="38" t="n">
        <f aca="false">SUM(L63:L67)</f>
        <v>81.11</v>
      </c>
    </row>
    <row r="69" customFormat="false" ht="15" hidden="false" customHeight="false" outlineLevel="0" collapsed="false">
      <c r="A69" s="40" t="n">
        <f aca="false">A63</f>
        <v>1</v>
      </c>
      <c r="B69" s="41" t="n">
        <f aca="false">B63</f>
        <v>5</v>
      </c>
      <c r="C69" s="42" t="s">
        <v>37</v>
      </c>
      <c r="D69" s="29" t="s">
        <v>38</v>
      </c>
      <c r="E69" s="30"/>
      <c r="F69" s="31"/>
      <c r="G69" s="31"/>
      <c r="H69" s="31"/>
      <c r="I69" s="31"/>
      <c r="J69" s="31"/>
      <c r="K69" s="32"/>
      <c r="L69" s="31"/>
    </row>
    <row r="70" customFormat="false" ht="15" hidden="false" customHeight="false" outlineLevel="0" collapsed="false">
      <c r="A70" s="26"/>
      <c r="B70" s="27"/>
      <c r="C70" s="28"/>
      <c r="D70" s="29" t="s">
        <v>39</v>
      </c>
      <c r="E70" s="30" t="s">
        <v>78</v>
      </c>
      <c r="F70" s="31" t="n">
        <v>200</v>
      </c>
      <c r="G70" s="31" t="n">
        <v>3</v>
      </c>
      <c r="H70" s="31" t="n">
        <v>4</v>
      </c>
      <c r="I70" s="31" t="n">
        <v>4</v>
      </c>
      <c r="J70" s="31" t="n">
        <v>64</v>
      </c>
      <c r="K70" s="32" t="n">
        <v>82</v>
      </c>
      <c r="L70" s="31" t="n">
        <v>21.11</v>
      </c>
    </row>
    <row r="71" customFormat="false" ht="15" hidden="false" customHeight="false" outlineLevel="0" collapsed="false">
      <c r="A71" s="26"/>
      <c r="B71" s="27"/>
      <c r="C71" s="28"/>
      <c r="D71" s="29" t="s">
        <v>41</v>
      </c>
      <c r="E71" s="30" t="s">
        <v>79</v>
      </c>
      <c r="F71" s="31" t="n">
        <v>110</v>
      </c>
      <c r="G71" s="31" t="n">
        <v>10</v>
      </c>
      <c r="H71" s="31" t="n">
        <v>13</v>
      </c>
      <c r="I71" s="31" t="n">
        <v>13</v>
      </c>
      <c r="J71" s="31" t="n">
        <v>207</v>
      </c>
      <c r="K71" s="32" t="n">
        <v>278</v>
      </c>
      <c r="L71" s="31" t="n">
        <v>31</v>
      </c>
    </row>
    <row r="72" customFormat="false" ht="15" hidden="false" customHeight="false" outlineLevel="0" collapsed="false">
      <c r="A72" s="26"/>
      <c r="B72" s="27"/>
      <c r="C72" s="28"/>
      <c r="D72" s="29" t="s">
        <v>43</v>
      </c>
      <c r="E72" s="30" t="s">
        <v>80</v>
      </c>
      <c r="F72" s="31" t="n">
        <v>150</v>
      </c>
      <c r="G72" s="31" t="n">
        <v>5</v>
      </c>
      <c r="H72" s="31" t="n">
        <v>6</v>
      </c>
      <c r="I72" s="31" t="n">
        <v>33</v>
      </c>
      <c r="J72" s="31" t="n">
        <v>200</v>
      </c>
      <c r="K72" s="32" t="n">
        <v>304</v>
      </c>
      <c r="L72" s="31" t="n">
        <v>10</v>
      </c>
    </row>
    <row r="73" customFormat="false" ht="15" hidden="false" customHeight="false" outlineLevel="0" collapsed="false">
      <c r="A73" s="26"/>
      <c r="B73" s="27"/>
      <c r="C73" s="28"/>
      <c r="D73" s="29" t="s">
        <v>44</v>
      </c>
      <c r="E73" s="30" t="s">
        <v>45</v>
      </c>
      <c r="F73" s="31" t="n">
        <v>200</v>
      </c>
      <c r="G73" s="31" t="n">
        <v>0</v>
      </c>
      <c r="H73" s="31" t="n">
        <v>0</v>
      </c>
      <c r="I73" s="31" t="n">
        <v>24</v>
      </c>
      <c r="J73" s="31" t="n">
        <v>90</v>
      </c>
      <c r="K73" s="32" t="n">
        <v>349</v>
      </c>
      <c r="L73" s="31" t="n">
        <v>12</v>
      </c>
    </row>
    <row r="74" customFormat="false" ht="15" hidden="false" customHeight="false" outlineLevel="0" collapsed="false">
      <c r="A74" s="26"/>
      <c r="B74" s="27"/>
      <c r="C74" s="28"/>
      <c r="D74" s="29" t="s">
        <v>46</v>
      </c>
      <c r="E74" s="30" t="s">
        <v>47</v>
      </c>
      <c r="F74" s="31" t="n">
        <v>40</v>
      </c>
      <c r="G74" s="31" t="n">
        <v>3</v>
      </c>
      <c r="H74" s="31" t="n">
        <v>0</v>
      </c>
      <c r="I74" s="31" t="n">
        <v>16</v>
      </c>
      <c r="J74" s="31" t="n">
        <v>76</v>
      </c>
      <c r="K74" s="32" t="s">
        <v>35</v>
      </c>
      <c r="L74" s="31" t="n">
        <v>4</v>
      </c>
    </row>
    <row r="75" customFormat="false" ht="15" hidden="false" customHeight="false" outlineLevel="0" collapsed="false">
      <c r="A75" s="26"/>
      <c r="B75" s="27"/>
      <c r="C75" s="28"/>
      <c r="D75" s="29" t="s">
        <v>48</v>
      </c>
      <c r="E75" s="30" t="s">
        <v>49</v>
      </c>
      <c r="F75" s="31" t="n">
        <v>40</v>
      </c>
      <c r="G75" s="31" t="n">
        <v>2</v>
      </c>
      <c r="H75" s="31" t="n">
        <v>0</v>
      </c>
      <c r="I75" s="31" t="n">
        <v>15</v>
      </c>
      <c r="J75" s="31" t="n">
        <v>68</v>
      </c>
      <c r="K75" s="32" t="s">
        <v>35</v>
      </c>
      <c r="L75" s="31" t="n">
        <v>3</v>
      </c>
    </row>
    <row r="76" customFormat="false" ht="15" hidden="false" customHeight="false" outlineLevel="0" collapsed="false">
      <c r="A76" s="33"/>
      <c r="B76" s="34"/>
      <c r="C76" s="35"/>
      <c r="D76" s="36" t="s">
        <v>36</v>
      </c>
      <c r="E76" s="37"/>
      <c r="F76" s="38" t="n">
        <f aca="false">SUM(F69:F75)</f>
        <v>740</v>
      </c>
      <c r="G76" s="38" t="n">
        <f aca="false">SUM(G69:G75)</f>
        <v>23</v>
      </c>
      <c r="H76" s="38" t="n">
        <f aca="false">SUM(H69:H75)</f>
        <v>23</v>
      </c>
      <c r="I76" s="38" t="n">
        <f aca="false">SUM(I69:I75)</f>
        <v>105</v>
      </c>
      <c r="J76" s="38" t="n">
        <f aca="false">SUM(J69:J75)</f>
        <v>705</v>
      </c>
      <c r="K76" s="39"/>
      <c r="L76" s="38" t="n">
        <f aca="false">SUM(L69:L75)</f>
        <v>81.11</v>
      </c>
    </row>
    <row r="77" customFormat="false" ht="15.75" hidden="false" customHeight="true" outlineLevel="0" collapsed="false">
      <c r="A77" s="43" t="n">
        <f aca="false">A63</f>
        <v>1</v>
      </c>
      <c r="B77" s="44" t="n">
        <f aca="false">B63</f>
        <v>5</v>
      </c>
      <c r="C77" s="45" t="s">
        <v>50</v>
      </c>
      <c r="D77" s="45"/>
      <c r="E77" s="46"/>
      <c r="F77" s="47" t="n">
        <f aca="false">F68+F76</f>
        <v>1240</v>
      </c>
      <c r="G77" s="47" t="n">
        <f aca="false">G68+G76</f>
        <v>39</v>
      </c>
      <c r="H77" s="47" t="n">
        <f aca="false">H68+H76</f>
        <v>40</v>
      </c>
      <c r="I77" s="47" t="n">
        <f aca="false">I68+I76</f>
        <v>175</v>
      </c>
      <c r="J77" s="47" t="n">
        <f aca="false">J68+J76</f>
        <v>1194</v>
      </c>
      <c r="K77" s="47"/>
      <c r="L77" s="47" t="n">
        <f aca="false">L68+L76</f>
        <v>162.22</v>
      </c>
    </row>
    <row r="78" customFormat="false" ht="15" hidden="false" customHeight="false" outlineLevel="0" collapsed="false">
      <c r="A78" s="19" t="n">
        <v>2</v>
      </c>
      <c r="B78" s="20" t="n">
        <v>1</v>
      </c>
      <c r="C78" s="21" t="s">
        <v>26</v>
      </c>
      <c r="D78" s="22" t="s">
        <v>27</v>
      </c>
      <c r="E78" s="23" t="s">
        <v>81</v>
      </c>
      <c r="F78" s="24" t="n">
        <v>300</v>
      </c>
      <c r="G78" s="24" t="n">
        <v>14</v>
      </c>
      <c r="H78" s="24" t="n">
        <v>15</v>
      </c>
      <c r="I78" s="24" t="n">
        <v>58</v>
      </c>
      <c r="J78" s="24" t="n">
        <v>434</v>
      </c>
      <c r="K78" s="25" t="n">
        <v>202.2295</v>
      </c>
      <c r="L78" s="24" t="n">
        <v>68.11</v>
      </c>
    </row>
    <row r="79" customFormat="false" ht="15" hidden="false" customHeight="false" outlineLevel="0" collapsed="false">
      <c r="A79" s="26"/>
      <c r="B79" s="27"/>
      <c r="C79" s="28"/>
      <c r="D79" s="29" t="s">
        <v>30</v>
      </c>
      <c r="E79" s="50" t="s">
        <v>82</v>
      </c>
      <c r="F79" s="31" t="n">
        <v>200</v>
      </c>
      <c r="G79" s="31" t="n">
        <v>0</v>
      </c>
      <c r="H79" s="31" t="n">
        <v>0</v>
      </c>
      <c r="I79" s="31" t="n">
        <v>9</v>
      </c>
      <c r="J79" s="31" t="n">
        <v>36</v>
      </c>
      <c r="K79" s="32" t="n">
        <v>376</v>
      </c>
      <c r="L79" s="31" t="n">
        <v>13</v>
      </c>
    </row>
    <row r="80" customFormat="false" ht="15" hidden="false" customHeight="false" outlineLevel="0" collapsed="false">
      <c r="A80" s="26"/>
      <c r="B80" s="27"/>
      <c r="C80" s="28"/>
      <c r="D80" s="29" t="s">
        <v>32</v>
      </c>
      <c r="E80" s="30"/>
      <c r="F80" s="31"/>
      <c r="G80" s="31"/>
      <c r="H80" s="31"/>
      <c r="I80" s="31"/>
      <c r="J80" s="31"/>
      <c r="K80" s="32"/>
      <c r="L80" s="31"/>
    </row>
    <row r="81" customFormat="false" ht="15" hidden="false" customHeight="false" outlineLevel="0" collapsed="false">
      <c r="A81" s="26"/>
      <c r="B81" s="27"/>
      <c r="C81" s="28"/>
      <c r="D81" s="29" t="s">
        <v>33</v>
      </c>
      <c r="E81" s="50"/>
      <c r="F81" s="31"/>
      <c r="G81" s="31"/>
      <c r="H81" s="31"/>
      <c r="I81" s="31"/>
      <c r="J81" s="31"/>
      <c r="K81" s="52"/>
      <c r="L81" s="31"/>
    </row>
    <row r="82" customFormat="false" ht="15" hidden="false" customHeight="false" outlineLevel="0" collapsed="false">
      <c r="A82" s="33"/>
      <c r="B82" s="34"/>
      <c r="C82" s="35"/>
      <c r="D82" s="36" t="s">
        <v>36</v>
      </c>
      <c r="E82" s="37"/>
      <c r="F82" s="38" t="n">
        <f aca="false">SUM(F78:F81)</f>
        <v>500</v>
      </c>
      <c r="G82" s="38" t="n">
        <f aca="false">SUM(G78:G81)</f>
        <v>14</v>
      </c>
      <c r="H82" s="38" t="n">
        <f aca="false">SUM(H78:H81)</f>
        <v>15</v>
      </c>
      <c r="I82" s="38" t="n">
        <f aca="false">SUM(I78:I81)</f>
        <v>67</v>
      </c>
      <c r="J82" s="38" t="n">
        <f aca="false">SUM(J78:J81)</f>
        <v>470</v>
      </c>
      <c r="K82" s="38" t="n">
        <f aca="false">SUM(K78:K81)</f>
        <v>578.2295</v>
      </c>
      <c r="L82" s="38" t="n">
        <f aca="false">SUM(L78:L81)</f>
        <v>81.11</v>
      </c>
    </row>
    <row r="83" customFormat="false" ht="15" hidden="false" customHeight="false" outlineLevel="0" collapsed="false">
      <c r="A83" s="40" t="n">
        <f aca="false">A78</f>
        <v>2</v>
      </c>
      <c r="B83" s="41" t="n">
        <f aca="false">B78</f>
        <v>1</v>
      </c>
      <c r="C83" s="42" t="s">
        <v>37</v>
      </c>
      <c r="D83" s="29" t="s">
        <v>38</v>
      </c>
      <c r="E83" s="30"/>
      <c r="F83" s="31"/>
      <c r="G83" s="31"/>
      <c r="H83" s="31"/>
      <c r="I83" s="31"/>
      <c r="J83" s="31"/>
      <c r="K83" s="32"/>
      <c r="L83" s="31"/>
    </row>
    <row r="84" customFormat="false" ht="15" hidden="false" customHeight="false" outlineLevel="0" collapsed="false">
      <c r="A84" s="26"/>
      <c r="B84" s="27"/>
      <c r="C84" s="28"/>
      <c r="D84" s="29" t="s">
        <v>39</v>
      </c>
      <c r="E84" s="30" t="s">
        <v>61</v>
      </c>
      <c r="F84" s="31" t="n">
        <v>200</v>
      </c>
      <c r="G84" s="31" t="n">
        <v>4</v>
      </c>
      <c r="H84" s="31" t="n">
        <v>7</v>
      </c>
      <c r="I84" s="31" t="n">
        <v>15</v>
      </c>
      <c r="J84" s="31" t="n">
        <v>145</v>
      </c>
      <c r="K84" s="32" t="n">
        <v>88</v>
      </c>
      <c r="L84" s="31" t="n">
        <v>21.11</v>
      </c>
    </row>
    <row r="85" customFormat="false" ht="15" hidden="false" customHeight="false" outlineLevel="0" collapsed="false">
      <c r="A85" s="26"/>
      <c r="B85" s="27"/>
      <c r="C85" s="28"/>
      <c r="D85" s="29" t="s">
        <v>41</v>
      </c>
      <c r="E85" s="30" t="s">
        <v>83</v>
      </c>
      <c r="F85" s="31" t="n">
        <v>110</v>
      </c>
      <c r="G85" s="31" t="n">
        <v>7</v>
      </c>
      <c r="H85" s="31" t="n">
        <v>11</v>
      </c>
      <c r="I85" s="31" t="n">
        <v>12</v>
      </c>
      <c r="J85" s="31" t="n">
        <v>152</v>
      </c>
      <c r="K85" s="32" t="n">
        <v>605.248</v>
      </c>
      <c r="L85" s="31" t="n">
        <v>28</v>
      </c>
    </row>
    <row r="86" customFormat="false" ht="15" hidden="false" customHeight="false" outlineLevel="0" collapsed="false">
      <c r="A86" s="26"/>
      <c r="B86" s="27"/>
      <c r="C86" s="28"/>
      <c r="D86" s="29" t="s">
        <v>43</v>
      </c>
      <c r="E86" s="30" t="s">
        <v>84</v>
      </c>
      <c r="F86" s="31" t="n">
        <v>150</v>
      </c>
      <c r="G86" s="31" t="n">
        <v>6</v>
      </c>
      <c r="H86" s="31" t="n">
        <v>5</v>
      </c>
      <c r="I86" s="31" t="n">
        <v>23</v>
      </c>
      <c r="J86" s="31" t="n">
        <v>165</v>
      </c>
      <c r="K86" s="32" t="n">
        <v>199</v>
      </c>
      <c r="L86" s="31" t="n">
        <v>11</v>
      </c>
    </row>
    <row r="87" customFormat="false" ht="15" hidden="false" customHeight="false" outlineLevel="0" collapsed="false">
      <c r="A87" s="26"/>
      <c r="B87" s="27"/>
      <c r="C87" s="28"/>
      <c r="D87" s="29" t="s">
        <v>44</v>
      </c>
      <c r="E87" s="50" t="s">
        <v>85</v>
      </c>
      <c r="F87" s="31" t="n">
        <v>200</v>
      </c>
      <c r="G87" s="31" t="n">
        <v>0</v>
      </c>
      <c r="H87" s="31" t="n">
        <v>0</v>
      </c>
      <c r="I87" s="31" t="n">
        <v>25</v>
      </c>
      <c r="J87" s="31" t="n">
        <v>99</v>
      </c>
      <c r="K87" s="32" t="n">
        <v>342</v>
      </c>
      <c r="L87" s="31" t="n">
        <v>14</v>
      </c>
    </row>
    <row r="88" customFormat="false" ht="15" hidden="false" customHeight="false" outlineLevel="0" collapsed="false">
      <c r="A88" s="26"/>
      <c r="B88" s="27"/>
      <c r="C88" s="28"/>
      <c r="D88" s="29" t="s">
        <v>46</v>
      </c>
      <c r="E88" s="30" t="s">
        <v>47</v>
      </c>
      <c r="F88" s="31" t="n">
        <v>40</v>
      </c>
      <c r="G88" s="31" t="n">
        <v>3</v>
      </c>
      <c r="H88" s="31" t="n">
        <v>0</v>
      </c>
      <c r="I88" s="31" t="n">
        <v>16</v>
      </c>
      <c r="J88" s="31" t="n">
        <v>76</v>
      </c>
      <c r="K88" s="32" t="s">
        <v>35</v>
      </c>
      <c r="L88" s="31" t="n">
        <v>4</v>
      </c>
    </row>
    <row r="89" customFormat="false" ht="15" hidden="false" customHeight="false" outlineLevel="0" collapsed="false">
      <c r="A89" s="26"/>
      <c r="B89" s="27"/>
      <c r="C89" s="28"/>
      <c r="D89" s="29" t="s">
        <v>48</v>
      </c>
      <c r="E89" s="30" t="s">
        <v>49</v>
      </c>
      <c r="F89" s="31" t="n">
        <v>40</v>
      </c>
      <c r="G89" s="31" t="n">
        <v>2</v>
      </c>
      <c r="H89" s="31" t="n">
        <v>0</v>
      </c>
      <c r="I89" s="31" t="n">
        <v>15</v>
      </c>
      <c r="J89" s="31" t="n">
        <v>68</v>
      </c>
      <c r="K89" s="32" t="s">
        <v>35</v>
      </c>
      <c r="L89" s="31" t="n">
        <v>3</v>
      </c>
    </row>
    <row r="90" customFormat="false" ht="15" hidden="false" customHeight="false" outlineLevel="0" collapsed="false">
      <c r="A90" s="33"/>
      <c r="B90" s="34"/>
      <c r="C90" s="35"/>
      <c r="D90" s="36" t="s">
        <v>36</v>
      </c>
      <c r="E90" s="37"/>
      <c r="F90" s="38" t="n">
        <f aca="false">SUM(F83:F89)</f>
        <v>740</v>
      </c>
      <c r="G90" s="38" t="n">
        <f aca="false">SUM(G83:G89)</f>
        <v>22</v>
      </c>
      <c r="H90" s="38" t="n">
        <f aca="false">SUM(H83:H89)</f>
        <v>23</v>
      </c>
      <c r="I90" s="38" t="n">
        <f aca="false">SUM(I83:I89)</f>
        <v>106</v>
      </c>
      <c r="J90" s="38" t="n">
        <f aca="false">SUM(J83:J89)</f>
        <v>705</v>
      </c>
      <c r="K90" s="39"/>
      <c r="L90" s="38" t="n">
        <f aca="false">SUM(L83:L89)</f>
        <v>81.11</v>
      </c>
    </row>
    <row r="91" customFormat="false" ht="15.75" hidden="false" customHeight="true" outlineLevel="0" collapsed="false">
      <c r="A91" s="43" t="n">
        <f aca="false">A78</f>
        <v>2</v>
      </c>
      <c r="B91" s="44" t="n">
        <f aca="false">B78</f>
        <v>1</v>
      </c>
      <c r="C91" s="45" t="s">
        <v>50</v>
      </c>
      <c r="D91" s="45"/>
      <c r="E91" s="46"/>
      <c r="F91" s="47" t="n">
        <f aca="false">F82+F90</f>
        <v>1240</v>
      </c>
      <c r="G91" s="47" t="n">
        <f aca="false">G82+G90</f>
        <v>36</v>
      </c>
      <c r="H91" s="47" t="n">
        <f aca="false">H82+H90</f>
        <v>38</v>
      </c>
      <c r="I91" s="47" t="n">
        <f aca="false">I82+I90</f>
        <v>173</v>
      </c>
      <c r="J91" s="47" t="n">
        <f aca="false">J82+J90</f>
        <v>1175</v>
      </c>
      <c r="K91" s="47"/>
      <c r="L91" s="47" t="n">
        <f aca="false">L82+L90</f>
        <v>162.22</v>
      </c>
    </row>
    <row r="92" customFormat="false" ht="15" hidden="false" customHeight="false" outlineLevel="0" collapsed="false">
      <c r="A92" s="48" t="n">
        <v>2</v>
      </c>
      <c r="B92" s="27" t="n">
        <v>2</v>
      </c>
      <c r="C92" s="21" t="s">
        <v>26</v>
      </c>
      <c r="D92" s="22" t="s">
        <v>27</v>
      </c>
      <c r="E92" s="23" t="s">
        <v>86</v>
      </c>
      <c r="F92" s="24" t="n">
        <v>250</v>
      </c>
      <c r="G92" s="24" t="n">
        <v>12</v>
      </c>
      <c r="H92" s="24" t="n">
        <v>13</v>
      </c>
      <c r="I92" s="24" t="n">
        <v>44</v>
      </c>
      <c r="J92" s="24" t="n">
        <v>347</v>
      </c>
      <c r="K92" s="25" t="n">
        <v>392.248</v>
      </c>
      <c r="L92" s="24" t="n">
        <v>55.11</v>
      </c>
    </row>
    <row r="93" customFormat="false" ht="15" hidden="false" customHeight="false" outlineLevel="0" collapsed="false">
      <c r="A93" s="48"/>
      <c r="B93" s="27"/>
      <c r="C93" s="28"/>
      <c r="D93" s="29" t="s">
        <v>30</v>
      </c>
      <c r="E93" s="50" t="s">
        <v>87</v>
      </c>
      <c r="F93" s="31" t="n">
        <v>200</v>
      </c>
      <c r="G93" s="31" t="n">
        <v>0</v>
      </c>
      <c r="H93" s="31" t="n">
        <v>0</v>
      </c>
      <c r="I93" s="31" t="n">
        <v>9</v>
      </c>
      <c r="J93" s="31" t="n">
        <v>36</v>
      </c>
      <c r="K93" s="32" t="n">
        <v>376</v>
      </c>
      <c r="L93" s="31" t="n">
        <v>10</v>
      </c>
    </row>
    <row r="94" customFormat="false" ht="15" hidden="false" customHeight="false" outlineLevel="0" collapsed="false">
      <c r="A94" s="48"/>
      <c r="B94" s="27"/>
      <c r="C94" s="28"/>
      <c r="D94" s="29" t="s">
        <v>32</v>
      </c>
      <c r="E94" s="30" t="s">
        <v>88</v>
      </c>
      <c r="F94" s="31" t="n">
        <v>50</v>
      </c>
      <c r="G94" s="31" t="n">
        <v>3</v>
      </c>
      <c r="H94" s="31" t="n">
        <v>2</v>
      </c>
      <c r="I94" s="31" t="n">
        <v>17</v>
      </c>
      <c r="J94" s="31" t="n">
        <v>87</v>
      </c>
      <c r="K94" s="32" t="n">
        <v>2</v>
      </c>
      <c r="L94" s="31" t="n">
        <v>16</v>
      </c>
    </row>
    <row r="95" customFormat="false" ht="15" hidden="false" customHeight="false" outlineLevel="0" collapsed="false">
      <c r="A95" s="48"/>
      <c r="B95" s="27"/>
      <c r="C95" s="28"/>
      <c r="D95" s="29" t="s">
        <v>33</v>
      </c>
      <c r="E95" s="50"/>
      <c r="F95" s="31"/>
      <c r="G95" s="31"/>
      <c r="H95" s="31"/>
      <c r="I95" s="31"/>
      <c r="J95" s="31"/>
      <c r="K95" s="52"/>
      <c r="L95" s="31"/>
    </row>
    <row r="96" customFormat="false" ht="15" hidden="false" customHeight="false" outlineLevel="0" collapsed="false">
      <c r="A96" s="51"/>
      <c r="B96" s="34"/>
      <c r="C96" s="35"/>
      <c r="D96" s="36" t="s">
        <v>36</v>
      </c>
      <c r="E96" s="37"/>
      <c r="F96" s="38" t="n">
        <f aca="false">SUM(F92:F95)</f>
        <v>500</v>
      </c>
      <c r="G96" s="38" t="n">
        <f aca="false">SUM(G92:G95)</f>
        <v>15</v>
      </c>
      <c r="H96" s="38" t="n">
        <f aca="false">SUM(H92:H95)</f>
        <v>15</v>
      </c>
      <c r="I96" s="38" t="n">
        <f aca="false">SUM(I92:I95)</f>
        <v>70</v>
      </c>
      <c r="J96" s="38" t="n">
        <f aca="false">SUM(J92:J95)</f>
        <v>470</v>
      </c>
      <c r="K96" s="39"/>
      <c r="L96" s="38" t="n">
        <f aca="false">SUM(L92:L95)</f>
        <v>81.11</v>
      </c>
    </row>
    <row r="97" customFormat="false" ht="15" hidden="false" customHeight="false" outlineLevel="0" collapsed="false">
      <c r="A97" s="41" t="n">
        <f aca="false">A92</f>
        <v>2</v>
      </c>
      <c r="B97" s="41" t="n">
        <f aca="false">B92</f>
        <v>2</v>
      </c>
      <c r="C97" s="42" t="s">
        <v>37</v>
      </c>
      <c r="D97" s="29" t="s">
        <v>38</v>
      </c>
      <c r="E97" s="30"/>
      <c r="F97" s="31"/>
      <c r="G97" s="31"/>
      <c r="H97" s="31"/>
      <c r="I97" s="31"/>
      <c r="J97" s="31"/>
      <c r="K97" s="32"/>
      <c r="L97" s="31"/>
    </row>
    <row r="98" customFormat="false" ht="15" hidden="false" customHeight="false" outlineLevel="0" collapsed="false">
      <c r="A98" s="48"/>
      <c r="B98" s="27"/>
      <c r="C98" s="28"/>
      <c r="D98" s="29" t="s">
        <v>39</v>
      </c>
      <c r="E98" s="30" t="s">
        <v>40</v>
      </c>
      <c r="F98" s="31" t="n">
        <v>200</v>
      </c>
      <c r="G98" s="31" t="n">
        <v>4</v>
      </c>
      <c r="H98" s="31" t="n">
        <v>5</v>
      </c>
      <c r="I98" s="31" t="n">
        <v>22</v>
      </c>
      <c r="J98" s="31" t="n">
        <v>144</v>
      </c>
      <c r="K98" s="32" t="n">
        <v>98</v>
      </c>
      <c r="L98" s="31" t="n">
        <v>22</v>
      </c>
    </row>
    <row r="99" customFormat="false" ht="15" hidden="false" customHeight="false" outlineLevel="0" collapsed="false">
      <c r="A99" s="48"/>
      <c r="B99" s="27"/>
      <c r="C99" s="28"/>
      <c r="D99" s="29" t="s">
        <v>41</v>
      </c>
      <c r="E99" s="30" t="s">
        <v>89</v>
      </c>
      <c r="F99" s="31" t="n">
        <v>240</v>
      </c>
      <c r="G99" s="31" t="n">
        <v>16</v>
      </c>
      <c r="H99" s="31" t="n">
        <v>19</v>
      </c>
      <c r="I99" s="31" t="n">
        <v>26</v>
      </c>
      <c r="J99" s="31" t="n">
        <v>322</v>
      </c>
      <c r="K99" s="32" t="n">
        <v>291</v>
      </c>
      <c r="L99" s="31" t="n">
        <v>40.11</v>
      </c>
    </row>
    <row r="100" customFormat="false" ht="15" hidden="false" customHeight="false" outlineLevel="0" collapsed="false">
      <c r="A100" s="48"/>
      <c r="B100" s="27"/>
      <c r="C100" s="28"/>
      <c r="D100" s="29" t="s">
        <v>43</v>
      </c>
      <c r="E100" s="30"/>
      <c r="F100" s="31"/>
      <c r="G100" s="31"/>
      <c r="H100" s="31"/>
      <c r="I100" s="31"/>
      <c r="J100" s="31"/>
      <c r="K100" s="32"/>
      <c r="L100" s="31"/>
    </row>
    <row r="101" customFormat="false" ht="15" hidden="false" customHeight="false" outlineLevel="0" collapsed="false">
      <c r="A101" s="48"/>
      <c r="B101" s="27"/>
      <c r="C101" s="28"/>
      <c r="D101" s="29" t="s">
        <v>44</v>
      </c>
      <c r="E101" s="30" t="s">
        <v>90</v>
      </c>
      <c r="F101" s="31" t="n">
        <v>200</v>
      </c>
      <c r="G101" s="31" t="n">
        <v>0</v>
      </c>
      <c r="H101" s="31" t="n">
        <v>0</v>
      </c>
      <c r="I101" s="31" t="n">
        <v>24</v>
      </c>
      <c r="J101" s="31" t="n">
        <v>96</v>
      </c>
      <c r="K101" s="32" t="n">
        <v>348</v>
      </c>
      <c r="L101" s="31" t="n">
        <v>12</v>
      </c>
    </row>
    <row r="102" customFormat="false" ht="15" hidden="false" customHeight="false" outlineLevel="0" collapsed="false">
      <c r="A102" s="48"/>
      <c r="B102" s="27"/>
      <c r="C102" s="28"/>
      <c r="D102" s="29" t="s">
        <v>46</v>
      </c>
      <c r="E102" s="30" t="s">
        <v>47</v>
      </c>
      <c r="F102" s="31" t="n">
        <v>40</v>
      </c>
      <c r="G102" s="31" t="n">
        <v>3</v>
      </c>
      <c r="H102" s="31" t="n">
        <v>0</v>
      </c>
      <c r="I102" s="31" t="n">
        <v>16</v>
      </c>
      <c r="J102" s="31" t="n">
        <v>76</v>
      </c>
      <c r="K102" s="32" t="s">
        <v>35</v>
      </c>
      <c r="L102" s="31" t="n">
        <v>4</v>
      </c>
    </row>
    <row r="103" customFormat="false" ht="15" hidden="false" customHeight="false" outlineLevel="0" collapsed="false">
      <c r="A103" s="48"/>
      <c r="B103" s="27"/>
      <c r="C103" s="28"/>
      <c r="D103" s="29" t="s">
        <v>48</v>
      </c>
      <c r="E103" s="30" t="s">
        <v>49</v>
      </c>
      <c r="F103" s="31" t="n">
        <v>40</v>
      </c>
      <c r="G103" s="31" t="n">
        <v>2</v>
      </c>
      <c r="H103" s="31" t="n">
        <v>0</v>
      </c>
      <c r="I103" s="31" t="n">
        <v>15</v>
      </c>
      <c r="J103" s="31" t="n">
        <v>68</v>
      </c>
      <c r="K103" s="32" t="s">
        <v>35</v>
      </c>
      <c r="L103" s="31" t="n">
        <v>3</v>
      </c>
    </row>
    <row r="104" customFormat="false" ht="15" hidden="false" customHeight="false" outlineLevel="0" collapsed="false">
      <c r="A104" s="51"/>
      <c r="B104" s="34"/>
      <c r="C104" s="35"/>
      <c r="D104" s="36" t="s">
        <v>36</v>
      </c>
      <c r="E104" s="37"/>
      <c r="F104" s="38" t="n">
        <f aca="false">SUM(F97:F103)</f>
        <v>720</v>
      </c>
      <c r="G104" s="38" t="n">
        <f aca="false">SUM(G97:G103)</f>
        <v>25</v>
      </c>
      <c r="H104" s="38" t="n">
        <f aca="false">SUM(H97:H103)</f>
        <v>24</v>
      </c>
      <c r="I104" s="38" t="n">
        <f aca="false">SUM(I97:I103)</f>
        <v>103</v>
      </c>
      <c r="J104" s="38" t="n">
        <f aca="false">SUM(J97:J103)</f>
        <v>706</v>
      </c>
      <c r="K104" s="39"/>
      <c r="L104" s="38" t="n">
        <f aca="false">SUM(L97:L103)</f>
        <v>81.11</v>
      </c>
    </row>
    <row r="105" customFormat="false" ht="15.75" hidden="false" customHeight="true" outlineLevel="0" collapsed="false">
      <c r="A105" s="53" t="n">
        <f aca="false">A92</f>
        <v>2</v>
      </c>
      <c r="B105" s="53" t="n">
        <f aca="false">B92</f>
        <v>2</v>
      </c>
      <c r="C105" s="45" t="s">
        <v>50</v>
      </c>
      <c r="D105" s="45"/>
      <c r="E105" s="46"/>
      <c r="F105" s="47" t="n">
        <f aca="false">F96+F104</f>
        <v>1220</v>
      </c>
      <c r="G105" s="47" t="n">
        <f aca="false">G96+G104</f>
        <v>40</v>
      </c>
      <c r="H105" s="47" t="n">
        <f aca="false">H96+H104</f>
        <v>39</v>
      </c>
      <c r="I105" s="47" t="n">
        <f aca="false">I96+I104</f>
        <v>173</v>
      </c>
      <c r="J105" s="47" t="n">
        <f aca="false">J96+J104</f>
        <v>1176</v>
      </c>
      <c r="K105" s="47"/>
      <c r="L105" s="47" t="n">
        <f aca="false">L96+L104</f>
        <v>162.22</v>
      </c>
    </row>
    <row r="106" customFormat="false" ht="25.5" hidden="false" customHeight="false" outlineLevel="0" collapsed="false">
      <c r="A106" s="19" t="n">
        <v>2</v>
      </c>
      <c r="B106" s="20" t="n">
        <v>3</v>
      </c>
      <c r="C106" s="21" t="s">
        <v>26</v>
      </c>
      <c r="D106" s="22" t="s">
        <v>27</v>
      </c>
      <c r="E106" s="30" t="s">
        <v>91</v>
      </c>
      <c r="F106" s="31" t="n">
        <v>200</v>
      </c>
      <c r="G106" s="31" t="n">
        <v>14</v>
      </c>
      <c r="H106" s="31" t="n">
        <v>15</v>
      </c>
      <c r="I106" s="31" t="n">
        <v>44</v>
      </c>
      <c r="J106" s="31" t="n">
        <v>365</v>
      </c>
      <c r="K106" s="32" t="s">
        <v>92</v>
      </c>
      <c r="L106" s="24" t="n">
        <v>46.11</v>
      </c>
    </row>
    <row r="107" customFormat="false" ht="15" hidden="false" customHeight="false" outlineLevel="0" collapsed="false">
      <c r="A107" s="26"/>
      <c r="B107" s="27"/>
      <c r="C107" s="28"/>
      <c r="D107" s="29" t="s">
        <v>30</v>
      </c>
      <c r="E107" s="30" t="s">
        <v>53</v>
      </c>
      <c r="F107" s="31" t="n">
        <v>210</v>
      </c>
      <c r="G107" s="31" t="n">
        <v>0</v>
      </c>
      <c r="H107" s="31" t="n">
        <v>0</v>
      </c>
      <c r="I107" s="31" t="n">
        <v>9</v>
      </c>
      <c r="J107" s="31" t="n">
        <v>38</v>
      </c>
      <c r="K107" s="32" t="n">
        <v>377</v>
      </c>
      <c r="L107" s="31" t="n">
        <v>15</v>
      </c>
    </row>
    <row r="108" customFormat="false" ht="15.75" hidden="false" customHeight="true" outlineLevel="0" collapsed="false">
      <c r="A108" s="26"/>
      <c r="B108" s="27"/>
      <c r="C108" s="28"/>
      <c r="D108" s="29" t="s">
        <v>33</v>
      </c>
      <c r="E108" s="30" t="s">
        <v>34</v>
      </c>
      <c r="F108" s="31" t="n">
        <v>100</v>
      </c>
      <c r="G108" s="31" t="n">
        <v>1</v>
      </c>
      <c r="H108" s="31" t="n">
        <v>2</v>
      </c>
      <c r="I108" s="31" t="n">
        <v>16</v>
      </c>
      <c r="J108" s="31" t="n">
        <v>72</v>
      </c>
      <c r="K108" s="32" t="s">
        <v>35</v>
      </c>
      <c r="L108" s="31" t="n">
        <v>20</v>
      </c>
    </row>
    <row r="109" customFormat="false" ht="15" hidden="false" customHeight="false" outlineLevel="0" collapsed="false">
      <c r="A109" s="33"/>
      <c r="B109" s="34"/>
      <c r="C109" s="35"/>
      <c r="D109" s="36" t="s">
        <v>36</v>
      </c>
      <c r="E109" s="37"/>
      <c r="F109" s="38" t="n">
        <f aca="false">SUM(F106:F108)</f>
        <v>510</v>
      </c>
      <c r="G109" s="38" t="n">
        <f aca="false">SUM(G106:G108)</f>
        <v>15</v>
      </c>
      <c r="H109" s="38" t="n">
        <f aca="false">SUM(H106:H108)</f>
        <v>17</v>
      </c>
      <c r="I109" s="38" t="n">
        <f aca="false">SUM(I106:I108)</f>
        <v>69</v>
      </c>
      <c r="J109" s="38" t="n">
        <f aca="false">SUM(J106:J108)</f>
        <v>475</v>
      </c>
      <c r="K109" s="39"/>
      <c r="L109" s="38" t="n">
        <f aca="false">SUM(L106:L108)</f>
        <v>81.11</v>
      </c>
    </row>
    <row r="110" customFormat="false" ht="15" hidden="false" customHeight="false" outlineLevel="0" collapsed="false">
      <c r="A110" s="40" t="n">
        <f aca="false">A106</f>
        <v>2</v>
      </c>
      <c r="B110" s="41" t="n">
        <f aca="false">B106</f>
        <v>3</v>
      </c>
      <c r="C110" s="42" t="s">
        <v>37</v>
      </c>
      <c r="D110" s="29" t="s">
        <v>38</v>
      </c>
      <c r="E110" s="30"/>
      <c r="F110" s="31"/>
      <c r="G110" s="31"/>
      <c r="H110" s="31"/>
      <c r="I110" s="31"/>
      <c r="J110" s="31"/>
      <c r="K110" s="32"/>
      <c r="L110" s="31"/>
    </row>
    <row r="111" customFormat="false" ht="15" hidden="false" customHeight="false" outlineLevel="0" collapsed="false">
      <c r="A111" s="26"/>
      <c r="B111" s="27"/>
      <c r="C111" s="28"/>
      <c r="D111" s="29" t="s">
        <v>39</v>
      </c>
      <c r="E111" s="30" t="s">
        <v>93</v>
      </c>
      <c r="F111" s="31" t="n">
        <v>200</v>
      </c>
      <c r="G111" s="31" t="n">
        <v>3</v>
      </c>
      <c r="H111" s="31" t="n">
        <v>12</v>
      </c>
      <c r="I111" s="31" t="n">
        <v>9</v>
      </c>
      <c r="J111" s="31" t="n">
        <v>145</v>
      </c>
      <c r="K111" s="32" t="n">
        <v>112</v>
      </c>
      <c r="L111" s="31" t="n">
        <v>20</v>
      </c>
    </row>
    <row r="112" customFormat="false" ht="15" hidden="false" customHeight="false" outlineLevel="0" collapsed="false">
      <c r="A112" s="26"/>
      <c r="B112" s="27"/>
      <c r="C112" s="28"/>
      <c r="D112" s="29" t="s">
        <v>41</v>
      </c>
      <c r="E112" s="30" t="s">
        <v>94</v>
      </c>
      <c r="F112" s="31" t="n">
        <v>240</v>
      </c>
      <c r="G112" s="31" t="n">
        <v>15</v>
      </c>
      <c r="H112" s="31" t="n">
        <v>12</v>
      </c>
      <c r="I112" s="31" t="n">
        <v>36</v>
      </c>
      <c r="J112" s="31" t="n">
        <v>310</v>
      </c>
      <c r="K112" s="32" t="n">
        <v>259</v>
      </c>
      <c r="L112" s="31" t="n">
        <v>42.11</v>
      </c>
    </row>
    <row r="113" customFormat="false" ht="15" hidden="false" customHeight="false" outlineLevel="0" collapsed="false">
      <c r="A113" s="26"/>
      <c r="B113" s="27"/>
      <c r="C113" s="28"/>
      <c r="D113" s="29" t="s">
        <v>43</v>
      </c>
      <c r="E113" s="30"/>
      <c r="F113" s="31"/>
      <c r="G113" s="31"/>
      <c r="H113" s="31"/>
      <c r="I113" s="31"/>
      <c r="J113" s="31"/>
      <c r="K113" s="32"/>
      <c r="L113" s="31"/>
    </row>
    <row r="114" customFormat="false" ht="15" hidden="false" customHeight="false" outlineLevel="0" collapsed="false">
      <c r="A114" s="26"/>
      <c r="B114" s="27"/>
      <c r="C114" s="28"/>
      <c r="D114" s="29" t="s">
        <v>44</v>
      </c>
      <c r="E114" s="30" t="s">
        <v>95</v>
      </c>
      <c r="F114" s="31" t="n">
        <v>200</v>
      </c>
      <c r="G114" s="31" t="n">
        <v>0</v>
      </c>
      <c r="H114" s="31" t="n">
        <v>0</v>
      </c>
      <c r="I114" s="31" t="n">
        <v>26</v>
      </c>
      <c r="J114" s="31" t="n">
        <v>106</v>
      </c>
      <c r="K114" s="32" t="n">
        <v>354</v>
      </c>
      <c r="L114" s="31" t="n">
        <v>12</v>
      </c>
    </row>
    <row r="115" customFormat="false" ht="15" hidden="false" customHeight="false" outlineLevel="0" collapsed="false">
      <c r="A115" s="26"/>
      <c r="B115" s="27"/>
      <c r="C115" s="28"/>
      <c r="D115" s="29" t="s">
        <v>46</v>
      </c>
      <c r="E115" s="30" t="s">
        <v>47</v>
      </c>
      <c r="F115" s="31" t="n">
        <v>40</v>
      </c>
      <c r="G115" s="31" t="n">
        <v>3</v>
      </c>
      <c r="H115" s="31" t="n">
        <v>0</v>
      </c>
      <c r="I115" s="31" t="n">
        <v>16</v>
      </c>
      <c r="J115" s="31" t="n">
        <v>76</v>
      </c>
      <c r="K115" s="32" t="s">
        <v>35</v>
      </c>
      <c r="L115" s="31" t="n">
        <v>4</v>
      </c>
    </row>
    <row r="116" customFormat="false" ht="15" hidden="false" customHeight="false" outlineLevel="0" collapsed="false">
      <c r="A116" s="26"/>
      <c r="B116" s="27"/>
      <c r="C116" s="28"/>
      <c r="D116" s="29" t="s">
        <v>48</v>
      </c>
      <c r="E116" s="30" t="s">
        <v>49</v>
      </c>
      <c r="F116" s="31" t="n">
        <v>40</v>
      </c>
      <c r="G116" s="31" t="n">
        <v>2</v>
      </c>
      <c r="H116" s="31" t="n">
        <v>0</v>
      </c>
      <c r="I116" s="31" t="n">
        <v>15</v>
      </c>
      <c r="J116" s="31" t="n">
        <v>68</v>
      </c>
      <c r="K116" s="32" t="s">
        <v>35</v>
      </c>
      <c r="L116" s="31" t="n">
        <v>3</v>
      </c>
    </row>
    <row r="117" customFormat="false" ht="15" hidden="false" customHeight="false" outlineLevel="0" collapsed="false">
      <c r="A117" s="33"/>
      <c r="B117" s="34"/>
      <c r="C117" s="35"/>
      <c r="D117" s="36" t="s">
        <v>36</v>
      </c>
      <c r="E117" s="37"/>
      <c r="F117" s="38" t="n">
        <f aca="false">SUM(F110:F116)</f>
        <v>720</v>
      </c>
      <c r="G117" s="38" t="n">
        <f aca="false">SUM(G110:G116)</f>
        <v>23</v>
      </c>
      <c r="H117" s="38" t="n">
        <f aca="false">SUM(H110:H116)</f>
        <v>24</v>
      </c>
      <c r="I117" s="38" t="n">
        <f aca="false">SUM(I110:I116)</f>
        <v>102</v>
      </c>
      <c r="J117" s="38" t="n">
        <f aca="false">SUM(J110:J116)</f>
        <v>705</v>
      </c>
      <c r="K117" s="39"/>
      <c r="L117" s="38" t="n">
        <f aca="false">SUM(L110:L116)</f>
        <v>81.11</v>
      </c>
    </row>
    <row r="118" customFormat="false" ht="15.75" hidden="false" customHeight="true" outlineLevel="0" collapsed="false">
      <c r="A118" s="43" t="n">
        <f aca="false">A106</f>
        <v>2</v>
      </c>
      <c r="B118" s="44" t="n">
        <f aca="false">B106</f>
        <v>3</v>
      </c>
      <c r="C118" s="45" t="s">
        <v>50</v>
      </c>
      <c r="D118" s="45"/>
      <c r="E118" s="46"/>
      <c r="F118" s="47" t="n">
        <f aca="false">F109+F117</f>
        <v>1230</v>
      </c>
      <c r="G118" s="47" t="n">
        <f aca="false">G109+G117</f>
        <v>38</v>
      </c>
      <c r="H118" s="47" t="n">
        <f aca="false">H109+H117</f>
        <v>41</v>
      </c>
      <c r="I118" s="47" t="n">
        <f aca="false">I109+I117</f>
        <v>171</v>
      </c>
      <c r="J118" s="47" t="n">
        <f aca="false">J109+J117</f>
        <v>1180</v>
      </c>
      <c r="K118" s="47"/>
      <c r="L118" s="47" t="n">
        <f aca="false">L109+L117</f>
        <v>162.22</v>
      </c>
    </row>
    <row r="119" customFormat="false" ht="25.5" hidden="false" customHeight="false" outlineLevel="0" collapsed="false">
      <c r="A119" s="19" t="n">
        <v>2</v>
      </c>
      <c r="B119" s="20" t="n">
        <v>4</v>
      </c>
      <c r="C119" s="21" t="s">
        <v>26</v>
      </c>
      <c r="D119" s="22" t="s">
        <v>27</v>
      </c>
      <c r="E119" s="23" t="s">
        <v>96</v>
      </c>
      <c r="F119" s="24" t="n">
        <v>170</v>
      </c>
      <c r="G119" s="24" t="n">
        <v>11</v>
      </c>
      <c r="H119" s="24" t="n">
        <v>15</v>
      </c>
      <c r="I119" s="24" t="n">
        <v>40</v>
      </c>
      <c r="J119" s="24" t="n">
        <v>325</v>
      </c>
      <c r="K119" s="25" t="s">
        <v>29</v>
      </c>
      <c r="L119" s="24" t="n">
        <v>43.11</v>
      </c>
    </row>
    <row r="120" customFormat="false" ht="15" hidden="false" customHeight="false" outlineLevel="0" collapsed="false">
      <c r="A120" s="26"/>
      <c r="B120" s="27"/>
      <c r="C120" s="28"/>
      <c r="D120" s="29" t="s">
        <v>30</v>
      </c>
      <c r="E120" s="30" t="s">
        <v>97</v>
      </c>
      <c r="F120" s="31" t="n">
        <v>200</v>
      </c>
      <c r="G120" s="31" t="n">
        <v>0</v>
      </c>
      <c r="H120" s="31" t="n">
        <v>0</v>
      </c>
      <c r="I120" s="31" t="n">
        <v>12</v>
      </c>
      <c r="J120" s="31" t="n">
        <v>50</v>
      </c>
      <c r="K120" s="32" t="n">
        <v>377</v>
      </c>
      <c r="L120" s="31" t="n">
        <v>13</v>
      </c>
    </row>
    <row r="121" customFormat="false" ht="15" hidden="false" customHeight="false" outlineLevel="0" collapsed="false">
      <c r="A121" s="26"/>
      <c r="B121" s="27"/>
      <c r="C121" s="28"/>
      <c r="D121" s="29" t="s">
        <v>32</v>
      </c>
      <c r="E121" s="30"/>
      <c r="F121" s="31"/>
      <c r="G121" s="31"/>
      <c r="H121" s="31"/>
      <c r="I121" s="31"/>
      <c r="J121" s="31"/>
      <c r="K121" s="32"/>
      <c r="L121" s="31"/>
    </row>
    <row r="122" customFormat="false" ht="15" hidden="false" customHeight="false" outlineLevel="0" collapsed="false">
      <c r="A122" s="26"/>
      <c r="B122" s="27"/>
      <c r="C122" s="28"/>
      <c r="D122" s="29" t="s">
        <v>33</v>
      </c>
      <c r="E122" s="50" t="s">
        <v>34</v>
      </c>
      <c r="F122" s="31" t="n">
        <v>130</v>
      </c>
      <c r="G122" s="31" t="n">
        <v>2</v>
      </c>
      <c r="H122" s="31" t="n">
        <v>1</v>
      </c>
      <c r="I122" s="31" t="n">
        <v>18</v>
      </c>
      <c r="J122" s="31" t="n">
        <v>109</v>
      </c>
      <c r="K122" s="52" t="s">
        <v>35</v>
      </c>
      <c r="L122" s="31" t="n">
        <v>25</v>
      </c>
    </row>
    <row r="123" customFormat="false" ht="15" hidden="false" customHeight="false" outlineLevel="0" collapsed="false">
      <c r="A123" s="33"/>
      <c r="B123" s="34"/>
      <c r="C123" s="35"/>
      <c r="D123" s="36" t="s">
        <v>36</v>
      </c>
      <c r="E123" s="37"/>
      <c r="F123" s="38" t="n">
        <f aca="false">SUM(F119:F122)</f>
        <v>500</v>
      </c>
      <c r="G123" s="38" t="n">
        <f aca="false">SUM(G119:G122)</f>
        <v>13</v>
      </c>
      <c r="H123" s="38" t="n">
        <f aca="false">SUM(H119:H122)</f>
        <v>16</v>
      </c>
      <c r="I123" s="38" t="n">
        <f aca="false">SUM(I119:I122)</f>
        <v>70</v>
      </c>
      <c r="J123" s="38" t="n">
        <f aca="false">SUM(J119:J122)</f>
        <v>484</v>
      </c>
      <c r="K123" s="39"/>
      <c r="L123" s="38" t="n">
        <f aca="false">SUM(L119:L122)</f>
        <v>81.11</v>
      </c>
    </row>
    <row r="124" customFormat="false" ht="15" hidden="false" customHeight="false" outlineLevel="0" collapsed="false">
      <c r="A124" s="40" t="n">
        <f aca="false">A119</f>
        <v>2</v>
      </c>
      <c r="B124" s="41" t="n">
        <f aca="false">B119</f>
        <v>4</v>
      </c>
      <c r="C124" s="42" t="s">
        <v>37</v>
      </c>
      <c r="D124" s="29" t="s">
        <v>38</v>
      </c>
      <c r="E124" s="30"/>
      <c r="F124" s="31"/>
      <c r="G124" s="31"/>
      <c r="H124" s="31"/>
      <c r="I124" s="31"/>
      <c r="J124" s="31"/>
      <c r="K124" s="32"/>
      <c r="L124" s="31"/>
    </row>
    <row r="125" customFormat="false" ht="15" hidden="false" customHeight="false" outlineLevel="0" collapsed="false">
      <c r="A125" s="26"/>
      <c r="B125" s="27"/>
      <c r="C125" s="28"/>
      <c r="D125" s="29" t="s">
        <v>39</v>
      </c>
      <c r="E125" s="30" t="s">
        <v>98</v>
      </c>
      <c r="F125" s="31" t="n">
        <v>200</v>
      </c>
      <c r="G125" s="31" t="n">
        <v>3</v>
      </c>
      <c r="H125" s="31" t="n">
        <v>7</v>
      </c>
      <c r="I125" s="31" t="n">
        <v>17</v>
      </c>
      <c r="J125" s="31" t="n">
        <v>144</v>
      </c>
      <c r="K125" s="32" t="n">
        <v>87</v>
      </c>
      <c r="L125" s="31" t="n">
        <v>22</v>
      </c>
    </row>
    <row r="126" customFormat="false" ht="15" hidden="false" customHeight="false" outlineLevel="0" collapsed="false">
      <c r="A126" s="26"/>
      <c r="B126" s="27"/>
      <c r="C126" s="28"/>
      <c r="D126" s="29" t="s">
        <v>41</v>
      </c>
      <c r="E126" s="30" t="s">
        <v>99</v>
      </c>
      <c r="F126" s="31" t="n">
        <v>220</v>
      </c>
      <c r="G126" s="31" t="n">
        <v>15</v>
      </c>
      <c r="H126" s="31" t="n">
        <v>17</v>
      </c>
      <c r="I126" s="31" t="n">
        <v>31</v>
      </c>
      <c r="J126" s="31" t="n">
        <v>322</v>
      </c>
      <c r="K126" s="32" t="n">
        <v>392</v>
      </c>
      <c r="L126" s="31" t="n">
        <v>40.11</v>
      </c>
    </row>
    <row r="127" customFormat="false" ht="15" hidden="false" customHeight="false" outlineLevel="0" collapsed="false">
      <c r="A127" s="26"/>
      <c r="B127" s="27"/>
      <c r="C127" s="28"/>
      <c r="D127" s="29" t="s">
        <v>43</v>
      </c>
      <c r="E127" s="30"/>
      <c r="F127" s="31"/>
      <c r="G127" s="31"/>
      <c r="H127" s="31"/>
      <c r="I127" s="31"/>
      <c r="J127" s="31"/>
      <c r="K127" s="32"/>
      <c r="L127" s="31"/>
    </row>
    <row r="128" customFormat="false" ht="15" hidden="false" customHeight="false" outlineLevel="0" collapsed="false">
      <c r="A128" s="26"/>
      <c r="B128" s="27"/>
      <c r="C128" s="28"/>
      <c r="D128" s="29" t="s">
        <v>44</v>
      </c>
      <c r="E128" s="30" t="s">
        <v>45</v>
      </c>
      <c r="F128" s="31" t="n">
        <v>200</v>
      </c>
      <c r="G128" s="31" t="n">
        <v>0</v>
      </c>
      <c r="H128" s="31" t="n">
        <v>0</v>
      </c>
      <c r="I128" s="31" t="n">
        <v>24</v>
      </c>
      <c r="J128" s="31" t="n">
        <v>97</v>
      </c>
      <c r="K128" s="32" t="n">
        <v>349</v>
      </c>
      <c r="L128" s="31" t="n">
        <v>12</v>
      </c>
    </row>
    <row r="129" customFormat="false" ht="15" hidden="false" customHeight="false" outlineLevel="0" collapsed="false">
      <c r="A129" s="26"/>
      <c r="B129" s="27"/>
      <c r="C129" s="28"/>
      <c r="D129" s="29" t="s">
        <v>46</v>
      </c>
      <c r="E129" s="30" t="s">
        <v>47</v>
      </c>
      <c r="F129" s="31" t="n">
        <v>40</v>
      </c>
      <c r="G129" s="31" t="n">
        <v>3</v>
      </c>
      <c r="H129" s="31" t="n">
        <v>0</v>
      </c>
      <c r="I129" s="31" t="n">
        <v>16</v>
      </c>
      <c r="J129" s="31" t="n">
        <v>76</v>
      </c>
      <c r="K129" s="32" t="s">
        <v>35</v>
      </c>
      <c r="L129" s="31" t="n">
        <v>4</v>
      </c>
    </row>
    <row r="130" customFormat="false" ht="15" hidden="false" customHeight="false" outlineLevel="0" collapsed="false">
      <c r="A130" s="26"/>
      <c r="B130" s="27"/>
      <c r="C130" s="28"/>
      <c r="D130" s="29" t="s">
        <v>48</v>
      </c>
      <c r="E130" s="30" t="s">
        <v>49</v>
      </c>
      <c r="F130" s="31" t="n">
        <v>40</v>
      </c>
      <c r="G130" s="31" t="n">
        <v>2</v>
      </c>
      <c r="H130" s="31" t="n">
        <v>0</v>
      </c>
      <c r="I130" s="31" t="n">
        <v>15</v>
      </c>
      <c r="J130" s="31" t="n">
        <v>68</v>
      </c>
      <c r="K130" s="32" t="s">
        <v>35</v>
      </c>
      <c r="L130" s="31" t="n">
        <v>3</v>
      </c>
    </row>
    <row r="131" customFormat="false" ht="15" hidden="false" customHeight="false" outlineLevel="0" collapsed="false">
      <c r="A131" s="33"/>
      <c r="B131" s="34"/>
      <c r="C131" s="35"/>
      <c r="D131" s="36" t="s">
        <v>36</v>
      </c>
      <c r="E131" s="37"/>
      <c r="F131" s="38" t="n">
        <f aca="false">SUM(F124:F130)</f>
        <v>700</v>
      </c>
      <c r="G131" s="38" t="n">
        <f aca="false">SUM(G124:G130)</f>
        <v>23</v>
      </c>
      <c r="H131" s="38" t="n">
        <f aca="false">SUM(H124:H130)</f>
        <v>24</v>
      </c>
      <c r="I131" s="38" t="n">
        <f aca="false">SUM(I124:I130)</f>
        <v>103</v>
      </c>
      <c r="J131" s="38" t="n">
        <f aca="false">SUM(J124:J130)</f>
        <v>707</v>
      </c>
      <c r="K131" s="39"/>
      <c r="L131" s="38" t="n">
        <f aca="false">SUM(L124:L130)</f>
        <v>81.11</v>
      </c>
    </row>
    <row r="132" customFormat="false" ht="15.75" hidden="false" customHeight="true" outlineLevel="0" collapsed="false">
      <c r="A132" s="43" t="n">
        <f aca="false">A119</f>
        <v>2</v>
      </c>
      <c r="B132" s="44" t="n">
        <f aca="false">B119</f>
        <v>4</v>
      </c>
      <c r="C132" s="45" t="s">
        <v>50</v>
      </c>
      <c r="D132" s="45"/>
      <c r="E132" s="46"/>
      <c r="F132" s="47" t="n">
        <f aca="false">F123+F131</f>
        <v>1200</v>
      </c>
      <c r="G132" s="47" t="n">
        <f aca="false">G123+G131</f>
        <v>36</v>
      </c>
      <c r="H132" s="47" t="n">
        <f aca="false">H123+H131</f>
        <v>40</v>
      </c>
      <c r="I132" s="47" t="n">
        <f aca="false">I123+I131</f>
        <v>173</v>
      </c>
      <c r="J132" s="47" t="n">
        <f aca="false">J123+J131</f>
        <v>1191</v>
      </c>
      <c r="K132" s="47"/>
      <c r="L132" s="47" t="n">
        <f aca="false">L123+L131</f>
        <v>162.22</v>
      </c>
    </row>
    <row r="133" customFormat="false" ht="15" hidden="false" customHeight="false" outlineLevel="0" collapsed="false">
      <c r="A133" s="19" t="n">
        <v>2</v>
      </c>
      <c r="B133" s="20" t="n">
        <v>5</v>
      </c>
      <c r="C133" s="21" t="s">
        <v>26</v>
      </c>
      <c r="D133" s="22" t="s">
        <v>27</v>
      </c>
      <c r="E133" s="23" t="s">
        <v>100</v>
      </c>
      <c r="F133" s="24" t="n">
        <v>200</v>
      </c>
      <c r="G133" s="24" t="n">
        <v>9</v>
      </c>
      <c r="H133" s="24" t="n">
        <v>13</v>
      </c>
      <c r="I133" s="24" t="n">
        <v>22</v>
      </c>
      <c r="J133" s="24" t="n">
        <v>264</v>
      </c>
      <c r="K133" s="25" t="n">
        <v>175</v>
      </c>
      <c r="L133" s="24" t="n">
        <v>21.11</v>
      </c>
    </row>
    <row r="134" customFormat="false" ht="15" hidden="false" customHeight="false" outlineLevel="0" collapsed="false">
      <c r="A134" s="26"/>
      <c r="B134" s="27"/>
      <c r="C134" s="28"/>
      <c r="D134" s="29" t="s">
        <v>30</v>
      </c>
      <c r="E134" s="30" t="s">
        <v>31</v>
      </c>
      <c r="F134" s="31" t="n">
        <v>200</v>
      </c>
      <c r="G134" s="31" t="n">
        <v>0</v>
      </c>
      <c r="H134" s="31" t="n">
        <v>0</v>
      </c>
      <c r="I134" s="31" t="n">
        <v>9</v>
      </c>
      <c r="J134" s="31" t="n">
        <v>36</v>
      </c>
      <c r="K134" s="32" t="n">
        <v>376</v>
      </c>
      <c r="L134" s="31" t="n">
        <v>10</v>
      </c>
    </row>
    <row r="135" customFormat="false" ht="15" hidden="false" customHeight="false" outlineLevel="0" collapsed="false">
      <c r="A135" s="26"/>
      <c r="B135" s="27"/>
      <c r="C135" s="28"/>
      <c r="D135" s="29" t="s">
        <v>32</v>
      </c>
      <c r="E135" s="30" t="s">
        <v>101</v>
      </c>
      <c r="F135" s="31" t="n">
        <v>40</v>
      </c>
      <c r="G135" s="31" t="n">
        <v>5</v>
      </c>
      <c r="H135" s="31" t="n">
        <v>3</v>
      </c>
      <c r="I135" s="31" t="n">
        <v>21</v>
      </c>
      <c r="J135" s="31" t="n">
        <v>97</v>
      </c>
      <c r="K135" s="32" t="n">
        <v>3</v>
      </c>
      <c r="L135" s="31" t="n">
        <v>30</v>
      </c>
    </row>
    <row r="136" customFormat="false" ht="15" hidden="false" customHeight="false" outlineLevel="0" collapsed="false">
      <c r="A136" s="26"/>
      <c r="B136" s="27"/>
      <c r="C136" s="28"/>
      <c r="D136" s="29" t="s">
        <v>33</v>
      </c>
      <c r="E136" s="50" t="s">
        <v>34</v>
      </c>
      <c r="F136" s="31" t="n">
        <v>100</v>
      </c>
      <c r="G136" s="31" t="n">
        <v>1</v>
      </c>
      <c r="H136" s="31" t="n">
        <v>0</v>
      </c>
      <c r="I136" s="31" t="n">
        <v>16</v>
      </c>
      <c r="J136" s="31" t="n">
        <v>73</v>
      </c>
      <c r="K136" s="52" t="s">
        <v>35</v>
      </c>
      <c r="L136" s="31" t="n">
        <v>20</v>
      </c>
    </row>
    <row r="137" customFormat="false" ht="15.75" hidden="false" customHeight="true" outlineLevel="0" collapsed="false">
      <c r="A137" s="33"/>
      <c r="B137" s="34"/>
      <c r="C137" s="35"/>
      <c r="D137" s="36" t="s">
        <v>36</v>
      </c>
      <c r="E137" s="37"/>
      <c r="F137" s="38" t="n">
        <f aca="false">SUM(F133:F136)</f>
        <v>540</v>
      </c>
      <c r="G137" s="38" t="n">
        <f aca="false">SUM(G133:G136)</f>
        <v>15</v>
      </c>
      <c r="H137" s="38" t="n">
        <f aca="false">SUM(H133:H136)</f>
        <v>16</v>
      </c>
      <c r="I137" s="38" t="n">
        <f aca="false">SUM(I133:I136)</f>
        <v>68</v>
      </c>
      <c r="J137" s="38" t="n">
        <f aca="false">SUM(J133:J136)</f>
        <v>470</v>
      </c>
      <c r="K137" s="39"/>
      <c r="L137" s="38" t="n">
        <f aca="false">SUM(L133:L136)</f>
        <v>81.11</v>
      </c>
    </row>
    <row r="138" customFormat="false" ht="15" hidden="false" customHeight="false" outlineLevel="0" collapsed="false">
      <c r="A138" s="40" t="n">
        <f aca="false">A133</f>
        <v>2</v>
      </c>
      <c r="B138" s="41" t="n">
        <f aca="false">B133</f>
        <v>5</v>
      </c>
      <c r="C138" s="42" t="s">
        <v>37</v>
      </c>
      <c r="D138" s="29" t="s">
        <v>38</v>
      </c>
      <c r="E138" s="30"/>
      <c r="F138" s="31"/>
      <c r="G138" s="31"/>
      <c r="H138" s="31"/>
      <c r="I138" s="31"/>
      <c r="J138" s="31"/>
      <c r="K138" s="32"/>
      <c r="L138" s="31"/>
    </row>
    <row r="139" customFormat="false" ht="15" hidden="false" customHeight="false" outlineLevel="0" collapsed="false">
      <c r="A139" s="26"/>
      <c r="B139" s="27"/>
      <c r="C139" s="28"/>
      <c r="D139" s="29" t="s">
        <v>39</v>
      </c>
      <c r="E139" s="30" t="s">
        <v>102</v>
      </c>
      <c r="F139" s="31" t="n">
        <v>200</v>
      </c>
      <c r="G139" s="31" t="n">
        <v>2</v>
      </c>
      <c r="H139" s="31" t="n">
        <v>7</v>
      </c>
      <c r="I139" s="31" t="n">
        <v>23</v>
      </c>
      <c r="J139" s="31" t="n">
        <v>170</v>
      </c>
      <c r="K139" s="32" t="n">
        <v>113</v>
      </c>
      <c r="L139" s="31" t="n">
        <v>20</v>
      </c>
    </row>
    <row r="140" customFormat="false" ht="15" hidden="false" customHeight="false" outlineLevel="0" collapsed="false">
      <c r="A140" s="26"/>
      <c r="B140" s="27"/>
      <c r="C140" s="28"/>
      <c r="D140" s="29" t="s">
        <v>41</v>
      </c>
      <c r="E140" s="30" t="s">
        <v>103</v>
      </c>
      <c r="F140" s="31" t="n">
        <v>240</v>
      </c>
      <c r="G140" s="31" t="n">
        <v>16</v>
      </c>
      <c r="H140" s="31" t="n">
        <v>15</v>
      </c>
      <c r="I140" s="31" t="n">
        <v>20</v>
      </c>
      <c r="J140" s="31" t="n">
        <v>296</v>
      </c>
      <c r="K140" s="32" t="n">
        <v>259</v>
      </c>
      <c r="L140" s="31" t="n">
        <v>40.11</v>
      </c>
    </row>
    <row r="141" customFormat="false" ht="15" hidden="false" customHeight="false" outlineLevel="0" collapsed="false">
      <c r="A141" s="26"/>
      <c r="B141" s="27"/>
      <c r="C141" s="28"/>
      <c r="D141" s="29" t="s">
        <v>43</v>
      </c>
      <c r="E141" s="30"/>
      <c r="F141" s="31"/>
      <c r="G141" s="31"/>
      <c r="H141" s="31"/>
      <c r="I141" s="31"/>
      <c r="J141" s="31"/>
      <c r="K141" s="32"/>
      <c r="L141" s="31"/>
    </row>
    <row r="142" customFormat="false" ht="15" hidden="false" customHeight="false" outlineLevel="0" collapsed="false">
      <c r="A142" s="26"/>
      <c r="B142" s="27"/>
      <c r="C142" s="28"/>
      <c r="D142" s="29" t="s">
        <v>44</v>
      </c>
      <c r="E142" s="30" t="s">
        <v>85</v>
      </c>
      <c r="F142" s="31" t="n">
        <v>200</v>
      </c>
      <c r="G142" s="31" t="n">
        <v>0</v>
      </c>
      <c r="H142" s="31" t="n">
        <v>0</v>
      </c>
      <c r="I142" s="31" t="n">
        <v>25</v>
      </c>
      <c r="J142" s="31" t="n">
        <v>99</v>
      </c>
      <c r="K142" s="32" t="n">
        <v>342</v>
      </c>
      <c r="L142" s="31" t="n">
        <v>14</v>
      </c>
    </row>
    <row r="143" customFormat="false" ht="15" hidden="false" customHeight="false" outlineLevel="0" collapsed="false">
      <c r="A143" s="26"/>
      <c r="B143" s="27"/>
      <c r="C143" s="28"/>
      <c r="D143" s="29" t="s">
        <v>46</v>
      </c>
      <c r="E143" s="30" t="s">
        <v>47</v>
      </c>
      <c r="F143" s="31" t="n">
        <v>40</v>
      </c>
      <c r="G143" s="31" t="n">
        <v>3</v>
      </c>
      <c r="H143" s="31" t="n">
        <v>0</v>
      </c>
      <c r="I143" s="31" t="n">
        <v>16</v>
      </c>
      <c r="J143" s="31" t="n">
        <v>76</v>
      </c>
      <c r="K143" s="32" t="s">
        <v>35</v>
      </c>
      <c r="L143" s="31" t="n">
        <v>4</v>
      </c>
    </row>
    <row r="144" customFormat="false" ht="15" hidden="false" customHeight="false" outlineLevel="0" collapsed="false">
      <c r="A144" s="26"/>
      <c r="B144" s="27"/>
      <c r="C144" s="28"/>
      <c r="D144" s="29" t="s">
        <v>48</v>
      </c>
      <c r="E144" s="30" t="s">
        <v>49</v>
      </c>
      <c r="F144" s="31" t="n">
        <v>40</v>
      </c>
      <c r="G144" s="31" t="n">
        <v>2</v>
      </c>
      <c r="H144" s="31" t="n">
        <v>0</v>
      </c>
      <c r="I144" s="31" t="n">
        <v>15</v>
      </c>
      <c r="J144" s="31" t="n">
        <v>68</v>
      </c>
      <c r="K144" s="32" t="s">
        <v>35</v>
      </c>
      <c r="L144" s="31" t="n">
        <v>3</v>
      </c>
    </row>
    <row r="145" customFormat="false" ht="15" hidden="false" customHeight="false" outlineLevel="0" collapsed="false">
      <c r="A145" s="33"/>
      <c r="B145" s="34"/>
      <c r="C145" s="35"/>
      <c r="D145" s="36" t="s">
        <v>36</v>
      </c>
      <c r="E145" s="37"/>
      <c r="F145" s="38" t="n">
        <f aca="false">SUM(F138:F144)</f>
        <v>720</v>
      </c>
      <c r="G145" s="38" t="n">
        <f aca="false">SUM(G138:G144)</f>
        <v>23</v>
      </c>
      <c r="H145" s="38" t="n">
        <f aca="false">SUM(H138:H144)</f>
        <v>22</v>
      </c>
      <c r="I145" s="38" t="n">
        <f aca="false">SUM(I138:I144)</f>
        <v>99</v>
      </c>
      <c r="J145" s="38" t="n">
        <f aca="false">SUM(J138:J144)</f>
        <v>709</v>
      </c>
      <c r="K145" s="39"/>
      <c r="L145" s="38" t="n">
        <f aca="false">SUM(L138:L144)</f>
        <v>81.11</v>
      </c>
    </row>
    <row r="146" customFormat="false" ht="15.75" hidden="false" customHeight="true" outlineLevel="0" collapsed="false">
      <c r="A146" s="43" t="n">
        <f aca="false">A133</f>
        <v>2</v>
      </c>
      <c r="B146" s="44" t="n">
        <f aca="false">B133</f>
        <v>5</v>
      </c>
      <c r="C146" s="45" t="s">
        <v>50</v>
      </c>
      <c r="D146" s="45"/>
      <c r="E146" s="46"/>
      <c r="F146" s="47" t="n">
        <f aca="false">F137+F145</f>
        <v>1260</v>
      </c>
      <c r="G146" s="47" t="n">
        <f aca="false">G137+G145</f>
        <v>38</v>
      </c>
      <c r="H146" s="47" t="n">
        <f aca="false">H137+H145</f>
        <v>38</v>
      </c>
      <c r="I146" s="47" t="n">
        <f aca="false">I137+I145</f>
        <v>167</v>
      </c>
      <c r="J146" s="47" t="n">
        <f aca="false">J137+J145</f>
        <v>1179</v>
      </c>
      <c r="K146" s="47"/>
      <c r="L146" s="47" t="n">
        <f aca="false">L137+L145</f>
        <v>162.22</v>
      </c>
    </row>
    <row r="147" customFormat="false" ht="13.5" hidden="false" customHeight="true" outlineLevel="0" collapsed="false">
      <c r="A147" s="56"/>
      <c r="B147" s="57"/>
      <c r="C147" s="58" t="s">
        <v>104</v>
      </c>
      <c r="D147" s="58"/>
      <c r="E147" s="58"/>
      <c r="F147" s="59" t="n">
        <f aca="false">(F19+F32+F47+F62+F77+F91+F105+F118+F132+F146)/(IF(F19=0,0,1)+IF(F32=0,0,1)+IF(F47=0,0,1)+IF(F62=0,0,1)+IF(F77=0,0,1)+IF(F91=0,0,1)+IF(F105=0,0,1)+IF(F118=0,0,1)+IF(F132=0,0,1)+IF(F146=0,0,1))</f>
        <v>1229</v>
      </c>
      <c r="G147" s="59" t="n">
        <f aca="false">(G19+G32+G47+G62+G77+G91+G105+G118+G132+G146)/(IF(G19=0,0,1)+IF(G32=0,0,1)+IF(G47=0,0,1)+IF(G62=0,0,1)+IF(G77=0,0,1)+IF(G91=0,0,1)+IF(G105=0,0,1)+IF(G118=0,0,1)+IF(G132=0,0,1)+IF(G146=0,0,1))</f>
        <v>38.6</v>
      </c>
      <c r="H147" s="59" t="n">
        <f aca="false">(H19+H32+H47+H62+H77+H91+H105+H118+H132+H146)/(IF(H19=0,0,1)+IF(H32=0,0,1)+IF(H47=0,0,1)+IF(H62=0,0,1)+IF(H77=0,0,1)+IF(H91=0,0,1)+IF(H105=0,0,1)+IF(H118=0,0,1)+IF(H132=0,0,1)+IF(H146=0,0,1))</f>
        <v>39.1</v>
      </c>
      <c r="I147" s="59" t="n">
        <f aca="false">(I19+I32+I47+I62+I77+I91+I105+I118+I132+I146)/(IF(I19=0,0,1)+IF(I32=0,0,1)+IF(I47=0,0,1)+IF(I62=0,0,1)+IF(I77=0,0,1)+IF(I91=0,0,1)+IF(I105=0,0,1)+IF(I118=0,0,1)+IF(I132=0,0,1)+IF(I146=0,0,1))</f>
        <v>169.9</v>
      </c>
      <c r="J147" s="59" t="n">
        <f aca="false">(J19+J32+J47+J62+J77+J91+J105+J118+J132+J146)/(IF(J19=0,0,1)+IF(J32=0,0,1)+IF(J47=0,0,1)+IF(J62=0,0,1)+IF(J77=0,0,1)+IF(J91=0,0,1)+IF(J105=0,0,1)+IF(J118=0,0,1)+IF(J132=0,0,1)+IF(J146=0,0,1))</f>
        <v>1182</v>
      </c>
      <c r="K147" s="59"/>
      <c r="L147" s="59" t="n">
        <f aca="false">(L19+L32+L47+L62+L77+L91+L105+L118+L132+L146)/(IF(L19=0,0,1)+IF(L32=0,0,1)+IF(L47=0,0,1)+IF(L62=0,0,1)+IF(L77=0,0,1)+IF(L91=0,0,1)+IF(L105=0,0,1)+IF(L118=0,0,1)+IF(L132=0,0,1)+IF(L146=0,0,1))</f>
        <v>162.22</v>
      </c>
    </row>
  </sheetData>
  <mergeCells count="14">
    <mergeCell ref="C1:E1"/>
    <mergeCell ref="H1:K1"/>
    <mergeCell ref="H2:K2"/>
    <mergeCell ref="C19:D19"/>
    <mergeCell ref="C32:D32"/>
    <mergeCell ref="C47:D47"/>
    <mergeCell ref="C62:D62"/>
    <mergeCell ref="C77:D77"/>
    <mergeCell ref="C91:D91"/>
    <mergeCell ref="C105:D105"/>
    <mergeCell ref="C118:D118"/>
    <mergeCell ref="C132:D132"/>
    <mergeCell ref="C146:D146"/>
    <mergeCell ref="C147:E1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>1</cp:lastModifiedBy>
  <cp:lastPrinted>2023-12-07T05:44:17Z</cp:lastPrinted>
  <dcterms:modified xsi:type="dcterms:W3CDTF">2009-01-13T03:00:49Z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